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74" firstSheet="13" activeTab="19"/>
  </bookViews>
  <sheets>
    <sheet name="目录" sheetId="28" r:id="rId1"/>
    <sheet name="一般公共预算收入决算表" sheetId="11" r:id="rId2"/>
    <sheet name="一般公共预算支出决算表" sheetId="13" r:id="rId3"/>
    <sheet name="一般公共预算本级支出决算表（功能分类）" sheetId="10" r:id="rId4"/>
    <sheet name="一般公共预算本级基本支出决算表（经济分类）" sheetId="12" r:id="rId5"/>
    <sheet name="一般公共预算税收返还和转移支付决算表（分项目）" sheetId="15" r:id="rId6"/>
    <sheet name="一般公共预算税收返还和转移支付决算表（分乡镇）" sheetId="22" r:id="rId7"/>
    <sheet name="政府一般债务限额和余额情况决算表" sheetId="16" r:id="rId8"/>
    <sheet name="政府性基金收入决算表" sheetId="18" r:id="rId9"/>
    <sheet name="政府性基金支出决算表" sheetId="17" r:id="rId10"/>
    <sheet name="政府性基金本级支出决算表" sheetId="19" r:id="rId11"/>
    <sheet name="政府性基金转移支付决算分项目表" sheetId="24" r:id="rId12"/>
    <sheet name="政府性基金转移支付决算分乡镇表" sheetId="25" r:id="rId13"/>
    <sheet name="政府专项债务限额和余额情况决算表" sheetId="8" r:id="rId14"/>
    <sheet name="国有资本经营收入决算表" sheetId="26" r:id="rId15"/>
    <sheet name="国有资本经营支出决算表" sheetId="27" r:id="rId16"/>
    <sheet name="本级国有资本经营支出决算表" sheetId="29" r:id="rId17"/>
    <sheet name="对下安排转移支付的应当公开国有资本经营转移支付表" sheetId="30" r:id="rId18"/>
    <sheet name="社保基金收入决算表" sheetId="21" r:id="rId19"/>
    <sheet name="社保基金支出决算表" sheetId="5" r:id="rId20"/>
  </sheets>
  <definedNames>
    <definedName name="_xlnm._FilterDatabase" localSheetId="3" hidden="1">'一般公共预算本级支出决算表（功能分类）'!$A$4:$G$27</definedName>
    <definedName name="_xlnm.Print_Area">#N/A</definedName>
    <definedName name="_xlnm.Print_Titles" localSheetId="11">政府性基金转移支付决算分项目表!$1:4</definedName>
    <definedName name="_xlnm.Print_Titles">#N/A</definedName>
    <definedName name="_xlnm._FilterDatabase" localSheetId="9" hidden="1">政府性基金支出决算表!#REF!</definedName>
  </definedNames>
  <calcPr calcId="144525"/>
</workbook>
</file>

<file path=xl/sharedStrings.xml><?xml version="1.0" encoding="utf-8"?>
<sst xmlns="http://schemas.openxmlformats.org/spreadsheetml/2006/main" count="1957" uniqueCount="1479">
  <si>
    <t>目 录</t>
  </si>
  <si>
    <t>1、一般公共预算收入决算表</t>
  </si>
  <si>
    <t>2、一般公共预算支出决算表</t>
  </si>
  <si>
    <t>3、一般公共预算本级支出决算表（功能分类）</t>
  </si>
  <si>
    <t>4、一般公共预算本级基本支出决算表（经济分类）</t>
  </si>
  <si>
    <t>5、一般公共预算税收返还和转移支付决算表（分项目）</t>
  </si>
  <si>
    <t>6、一般公共预算税收返还和转移支付决算表（分乡镇）</t>
  </si>
  <si>
    <t>7、政府一般债务限额和余额情况决算表</t>
  </si>
  <si>
    <t>8、政府性基金收入决算表</t>
  </si>
  <si>
    <t>9、政府性基金支出决算表</t>
  </si>
  <si>
    <t>10、政府性基金本级支出决算表</t>
  </si>
  <si>
    <t>11、政府性基金转移支付决算分项目表</t>
  </si>
  <si>
    <t>12、政府性基金转移支付决算分乡镇表</t>
  </si>
  <si>
    <t>13、政府专项债务限额和余额情况决算表</t>
  </si>
  <si>
    <t>14、国有资本经营收入决算表</t>
  </si>
  <si>
    <t>15、国有资本经营支出决算表</t>
  </si>
  <si>
    <t>16、本级国有资本经营支出决算表</t>
  </si>
  <si>
    <t>17、对下安排转移支付的应当公开国有资本经营转移支付表</t>
  </si>
  <si>
    <t>18、社会保险基金收入决算表</t>
  </si>
  <si>
    <t>19、社会保险基金支出决算表</t>
  </si>
  <si>
    <t>表1</t>
  </si>
  <si>
    <t>2022年度新邵县一般公共预算收入决算表</t>
  </si>
  <si>
    <t>单位：万元</t>
  </si>
  <si>
    <t>项目</t>
  </si>
  <si>
    <t>年初预算数</t>
  </si>
  <si>
    <t>决算数</t>
  </si>
  <si>
    <t>决算数为预算数的%</t>
  </si>
  <si>
    <t>2021年决算数</t>
  </si>
  <si>
    <t>比上年增长%</t>
  </si>
  <si>
    <t>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</si>
  <si>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</si>
  <si>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</si>
  <si>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</si>
  <si>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</si>
  <si>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</si>
  <si>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</si>
  <si>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</si>
  <si>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</si>
  <si>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</si>
  <si>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</si>
  <si>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</si>
  <si>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</si>
  <si>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</si>
  <si>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</si>
  <si>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</si>
  <si>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</si>
  <si>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</si>
  <si>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</si>
  <si>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</si>
  <si>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</si>
  <si>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</si>
  <si>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</si>
  <si>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一、本级一般公共预算收入</t>
  </si>
  <si>
    <t>二、上级补助收入</t>
  </si>
  <si>
    <t xml:space="preserve">      返还性收入</t>
  </si>
  <si>
    <t xml:space="preserve">      一般性转移支付收入</t>
  </si>
  <si>
    <t xml:space="preserve">      专项转移支付收入</t>
  </si>
  <si>
    <t>三、上年结余</t>
  </si>
  <si>
    <t xml:space="preserve">四、调入资金   </t>
  </si>
  <si>
    <t>五、债务转贷收入</t>
  </si>
  <si>
    <t>六、调入预算稳定调节基金</t>
  </si>
  <si>
    <t>一般公共预算收入合计</t>
  </si>
  <si>
    <t>注：完成预算%=决算数/预算数*100；比上年增长%=（决算数-上年决算数）/上年决算数*100，下同。</t>
  </si>
  <si>
    <t>表2</t>
  </si>
  <si>
    <t>2022年度新邵县一般公共预算支出决算表</t>
  </si>
  <si>
    <t>预算数</t>
  </si>
  <si>
    <t>完成预算%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</si>
  <si>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</si>
  <si>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</si>
  <si>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</si>
  <si>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</si>
  <si>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</si>
  <si>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</si>
  <si>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</si>
  <si>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</si>
  <si>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</si>
  <si>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</si>
  <si>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</si>
  <si>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</si>
  <si>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</si>
  <si>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</si>
  <si>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</si>
  <si>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</si>
  <si>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17、援助其他地区支出</t>
  </si>
  <si>
    <t>18、自然资源海洋气象等</t>
  </si>
  <si>
    <t>19、住房保障支出</t>
  </si>
  <si>
    <t>20、粮油物资储备支出</t>
  </si>
  <si>
    <t>21、灾害防治及应急管理支出</t>
  </si>
  <si>
    <t>22、其他支出</t>
  </si>
  <si>
    <t>23、债务付息支出</t>
  </si>
  <si>
    <t>一、一般公共预算支出</t>
  </si>
  <si>
    <t>二、上解上级支出</t>
  </si>
  <si>
    <t>三、债务还本支出</t>
  </si>
  <si>
    <t>四、安排预算稳定调节基金</t>
  </si>
  <si>
    <t>五、结转下年支出</t>
  </si>
  <si>
    <t xml:space="preserve">   一般预算支出合计</t>
  </si>
  <si>
    <t>表3</t>
  </si>
  <si>
    <t>2022年度新邵县一般公共预算本级支出决算功能分类明细表</t>
  </si>
  <si>
    <t>预算科目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</si>
  <si>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</si>
  <si>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</si>
  <si>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</si>
  <si>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</si>
  <si>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</si>
  <si>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</si>
  <si>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</si>
  <si>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</si>
  <si>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</si>
  <si>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</si>
  <si>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</si>
  <si>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</si>
  <si>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</si>
  <si>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</si>
  <si>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</si>
  <si>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</si>
  <si>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</si>
  <si>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</si>
  <si>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</si>
  <si>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</si>
  <si>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</si>
  <si>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</si>
  <si>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</si>
  <si>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</si>
  <si>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</si>
  <si>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</si>
  <si>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</si>
  <si>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</si>
  <si>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</si>
  <si>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</si>
  <si>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</si>
  <si>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</si>
  <si>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</si>
  <si>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</si>
  <si>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</si>
  <si>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</si>
  <si>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</si>
  <si>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</si>
  <si>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</si>
  <si>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</si>
  <si>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</si>
  <si>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</si>
  <si>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</si>
  <si>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</si>
  <si>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</si>
  <si>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</si>
  <si>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</si>
  <si>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</si>
  <si>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</si>
  <si>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</si>
  <si>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</si>
  <si>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</si>
  <si>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</si>
  <si>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</si>
  <si>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</si>
  <si>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</si>
  <si>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</si>
  <si>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</si>
  <si>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</si>
  <si>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</si>
  <si>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</si>
  <si>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</si>
  <si>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</si>
  <si>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</si>
  <si>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</si>
  <si>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</si>
  <si>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</si>
  <si>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</si>
  <si>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</si>
  <si>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</si>
  <si>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</si>
  <si>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</si>
  <si>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</si>
  <si>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</si>
  <si>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</si>
  <si>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</si>
  <si>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</si>
  <si>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</si>
  <si>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</si>
  <si>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</si>
  <si>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</si>
  <si>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</si>
  <si>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</si>
  <si>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</si>
  <si>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</si>
  <si>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</si>
  <si>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</si>
  <si>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</si>
  <si>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</si>
  <si>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</si>
  <si>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</si>
  <si>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</si>
  <si>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</si>
  <si>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</si>
  <si>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</si>
  <si>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</si>
  <si>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</si>
  <si>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</si>
  <si>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</si>
  <si>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</si>
  <si>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</si>
  <si>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</si>
  <si>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</si>
  <si>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</si>
  <si>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</si>
  <si>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</si>
  <si>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</si>
  <si>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</si>
  <si>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</si>
  <si>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</si>
  <si>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</si>
  <si>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</si>
  <si>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</si>
  <si>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</si>
  <si>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</si>
  <si>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</si>
  <si>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</si>
  <si>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</si>
  <si>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</si>
  <si>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</si>
  <si>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</si>
  <si>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</si>
  <si>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</si>
  <si>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</si>
  <si>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</si>
  <si>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</si>
  <si>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</si>
  <si>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</si>
  <si>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</si>
  <si>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</si>
  <si>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</si>
  <si>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</si>
  <si>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</si>
  <si>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</si>
  <si>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</si>
  <si>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</si>
  <si>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</si>
  <si>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</si>
  <si>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</si>
  <si>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</si>
  <si>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</si>
  <si>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</si>
  <si>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</si>
  <si>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</si>
  <si>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</si>
  <si>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</si>
  <si>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</si>
  <si>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</si>
  <si>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</si>
  <si>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</si>
  <si>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</si>
  <si>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</si>
  <si>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</si>
  <si>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</si>
  <si>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</si>
  <si>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</si>
  <si>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</si>
  <si>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</si>
  <si>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</si>
  <si>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</si>
  <si>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</si>
  <si>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</si>
  <si>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</si>
  <si>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</si>
  <si>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</si>
  <si>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</si>
  <si>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</si>
  <si>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</si>
  <si>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</si>
  <si>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</si>
  <si>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</si>
  <si>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</si>
  <si>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</si>
  <si>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</si>
  <si>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</si>
  <si>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</si>
  <si>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</si>
  <si>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</si>
  <si>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</si>
  <si>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</si>
  <si>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</si>
  <si>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</si>
  <si>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</si>
  <si>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</si>
  <si>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</si>
  <si>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</si>
  <si>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</si>
  <si>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</si>
  <si>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</si>
  <si>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</si>
  <si>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</si>
  <si>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</si>
  <si>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</si>
  <si>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</si>
  <si>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</si>
  <si>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</si>
  <si>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</si>
  <si>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</si>
  <si>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</si>
  <si>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</si>
  <si>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</si>
  <si>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</si>
  <si>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</si>
  <si>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</si>
  <si>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</si>
  <si>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</si>
  <si>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</si>
  <si>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</si>
  <si>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</si>
  <si>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</si>
  <si>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</si>
  <si>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</si>
  <si>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</si>
  <si>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</si>
  <si>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</si>
  <si>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</si>
  <si>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</si>
  <si>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</si>
  <si>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</si>
  <si>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</si>
  <si>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</si>
  <si>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</si>
  <si>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</si>
  <si>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</si>
  <si>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</si>
  <si>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</si>
  <si>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</si>
  <si>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</si>
  <si>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</si>
  <si>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</si>
  <si>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</si>
  <si>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</si>
  <si>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</si>
  <si>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</si>
  <si>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</si>
  <si>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</si>
  <si>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</si>
  <si>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</si>
  <si>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</si>
  <si>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</si>
  <si>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</si>
  <si>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</si>
  <si>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</si>
  <si>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</si>
  <si>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</si>
  <si>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</si>
  <si>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</si>
  <si>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</si>
  <si>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</si>
  <si>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</si>
  <si>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</si>
  <si>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</si>
  <si>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</si>
  <si>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</si>
  <si>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</si>
  <si>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</si>
  <si>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</si>
  <si>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</si>
  <si>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</si>
  <si>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</si>
  <si>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</si>
  <si>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</si>
  <si>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</si>
  <si>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</si>
  <si>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</si>
  <si>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</si>
  <si>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</si>
  <si>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</si>
  <si>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</si>
  <si>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</si>
  <si>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</si>
  <si>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</si>
  <si>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</si>
  <si>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</si>
  <si>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</si>
  <si>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</si>
  <si>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</si>
  <si>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</si>
  <si>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</si>
  <si>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</si>
  <si>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</si>
  <si>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</si>
  <si>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</si>
  <si>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</si>
  <si>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</si>
  <si>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</si>
  <si>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</si>
  <si>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</si>
  <si>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</si>
  <si>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</si>
  <si>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</si>
  <si>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</si>
  <si>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</si>
  <si>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</si>
  <si>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</si>
  <si>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</si>
  <si>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</si>
  <si>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</si>
  <si>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</si>
  <si>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</si>
  <si>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</si>
  <si>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</si>
  <si>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</si>
  <si>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</si>
  <si>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</si>
  <si>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</si>
  <si>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</si>
  <si>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</si>
  <si>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</si>
  <si>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</si>
  <si>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</si>
  <si>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</si>
  <si>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</si>
  <si>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</si>
  <si>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</si>
  <si>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</si>
  <si>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</si>
  <si>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</si>
  <si>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</si>
  <si>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</si>
  <si>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</si>
  <si>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</si>
  <si>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</si>
  <si>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</si>
  <si>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</si>
  <si>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</si>
  <si>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</si>
  <si>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</si>
  <si>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</si>
  <si>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</si>
  <si>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</si>
  <si>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</si>
  <si>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</si>
  <si>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</si>
  <si>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</si>
  <si>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</si>
  <si>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</si>
  <si>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</si>
  <si>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</si>
  <si>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</si>
  <si>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</si>
  <si>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</si>
  <si>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</si>
  <si>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</si>
  <si>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</si>
  <si>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</si>
  <si>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</si>
  <si>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</si>
  <si>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</si>
  <si>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</si>
  <si>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</si>
  <si>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</si>
  <si>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</si>
  <si>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</si>
  <si>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</si>
  <si>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</si>
  <si>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</si>
  <si>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</si>
  <si>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</si>
  <si>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</si>
  <si>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</si>
  <si>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</si>
  <si>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</si>
  <si>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</si>
  <si>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</si>
  <si>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</si>
  <si>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</si>
  <si>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</si>
  <si>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</si>
  <si>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</si>
  <si>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</si>
  <si>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</si>
  <si>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</si>
  <si>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</si>
  <si>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</si>
  <si>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</si>
  <si>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</si>
  <si>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</si>
  <si>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</si>
  <si>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</si>
  <si>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</si>
  <si>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</si>
  <si>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</si>
  <si>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</si>
  <si>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</si>
  <si>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</si>
  <si>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</si>
  <si>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</si>
  <si>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</si>
  <si>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</si>
  <si>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</si>
  <si>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</si>
  <si>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</si>
  <si>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</si>
  <si>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</si>
  <si>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</si>
  <si>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</si>
  <si>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</si>
  <si>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</si>
  <si>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</si>
  <si>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</si>
  <si>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</si>
  <si>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</si>
  <si>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</si>
  <si>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</si>
  <si>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</si>
  <si>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</si>
  <si>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</si>
  <si>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</si>
  <si>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</si>
  <si>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</si>
  <si>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</si>
  <si>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</si>
  <si>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</si>
  <si>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</si>
  <si>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</si>
  <si>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</si>
  <si>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</si>
  <si>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</si>
  <si>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</si>
  <si>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</si>
  <si>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</si>
  <si>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</si>
  <si>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</si>
  <si>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</si>
  <si>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</si>
  <si>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</si>
  <si>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</si>
  <si>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</si>
  <si>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</si>
  <si>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</si>
  <si>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</si>
  <si>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</si>
  <si>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</si>
  <si>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</si>
  <si>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</si>
  <si>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</si>
  <si>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</si>
  <si>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</si>
  <si>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</si>
  <si>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</si>
  <si>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</si>
  <si>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</si>
  <si>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</si>
  <si>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</si>
  <si>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</si>
  <si>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</si>
  <si>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</si>
  <si>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</si>
  <si>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</si>
  <si>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</si>
  <si>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</si>
  <si>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</si>
  <si>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</si>
  <si>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</si>
  <si>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</si>
  <si>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</si>
  <si>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</si>
  <si>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</si>
  <si>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</si>
  <si>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</si>
  <si>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</si>
  <si>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</si>
  <si>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</si>
  <si>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</si>
  <si>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</si>
  <si>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</si>
  <si>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</si>
  <si>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</si>
  <si>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</si>
  <si>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</si>
  <si>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</si>
  <si>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</si>
  <si>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</si>
  <si>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</si>
  <si>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</si>
  <si>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</si>
  <si>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</si>
  <si>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</si>
  <si>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</si>
  <si>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</si>
  <si>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</si>
  <si>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</si>
  <si>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</si>
  <si>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</si>
  <si>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</si>
  <si>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</si>
  <si>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</si>
  <si>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</si>
  <si>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</si>
  <si>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</si>
  <si>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</si>
  <si>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</si>
  <si>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</si>
  <si>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</si>
  <si>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</si>
  <si>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</si>
  <si>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</si>
  <si>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</si>
  <si>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</si>
  <si>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</si>
  <si>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</si>
  <si>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</si>
  <si>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</si>
  <si>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</si>
  <si>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</si>
  <si>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</si>
  <si>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</si>
  <si>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</si>
  <si>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</si>
  <si>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</si>
  <si>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</si>
  <si>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</si>
  <si>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</si>
  <si>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</si>
  <si>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</si>
  <si>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</si>
  <si>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</si>
  <si>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</si>
  <si>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</si>
  <si>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</si>
  <si>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</si>
  <si>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</si>
  <si>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</si>
  <si>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</si>
  <si>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</si>
  <si>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</si>
  <si>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</si>
  <si>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</si>
  <si>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</si>
  <si>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</si>
  <si>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</si>
  <si>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</si>
  <si>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</si>
  <si>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</si>
  <si>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</si>
  <si>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</si>
  <si>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</si>
  <si>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</si>
  <si>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</si>
  <si>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</si>
  <si>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</si>
  <si>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</si>
  <si>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</si>
  <si>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</si>
  <si>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</si>
  <si>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</si>
  <si>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</si>
  <si>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</si>
  <si>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</si>
  <si>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</si>
  <si>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</si>
  <si>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</si>
  <si>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</si>
  <si>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</si>
  <si>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</si>
  <si>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</si>
  <si>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</si>
  <si>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</si>
  <si>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</si>
  <si>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</si>
  <si>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</si>
  <si>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</si>
  <si>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</si>
  <si>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</si>
  <si>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</si>
  <si>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</si>
  <si>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</si>
  <si>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</si>
  <si>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</si>
  <si>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</si>
  <si>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</si>
  <si>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</si>
  <si>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</si>
  <si>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</si>
  <si>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</si>
  <si>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</si>
  <si>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</si>
  <si>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</si>
  <si>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</si>
  <si>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</si>
  <si>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</si>
  <si>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</si>
  <si>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</si>
  <si>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</si>
  <si>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</si>
  <si>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</si>
  <si>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</si>
  <si>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</si>
  <si>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</si>
  <si>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</si>
  <si>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</si>
  <si>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</si>
  <si>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</si>
  <si>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</si>
  <si>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</si>
  <si>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</si>
  <si>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</si>
  <si>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</si>
  <si>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</si>
  <si>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</si>
  <si>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</si>
  <si>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</si>
  <si>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</si>
  <si>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</si>
  <si>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</si>
  <si>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</si>
  <si>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</si>
  <si>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</si>
  <si>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</si>
  <si>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</si>
  <si>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</si>
  <si>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</si>
  <si>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</si>
  <si>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</si>
  <si>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</si>
  <si>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</si>
  <si>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</si>
  <si>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</si>
  <si>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</si>
  <si>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</si>
  <si>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</si>
  <si>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</si>
  <si>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</si>
  <si>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</si>
  <si>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</si>
  <si>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</si>
  <si>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</si>
  <si>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</si>
  <si>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</si>
  <si>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</si>
  <si>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</si>
  <si>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</si>
  <si>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</si>
  <si>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</si>
  <si>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</si>
  <si>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</si>
  <si>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</si>
  <si>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</si>
  <si>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</si>
  <si>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</si>
  <si>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</si>
  <si>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</si>
  <si>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</si>
  <si>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</si>
  <si>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</si>
  <si>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</si>
  <si>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</si>
  <si>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</si>
  <si>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</si>
  <si>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</si>
  <si>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</si>
  <si>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</si>
  <si>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</si>
  <si>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</si>
  <si>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</si>
  <si>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</si>
  <si>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</si>
  <si>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</si>
  <si>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</si>
  <si>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</si>
  <si>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</si>
  <si>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</si>
  <si>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</si>
  <si>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</si>
  <si>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</si>
  <si>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</si>
  <si>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</si>
  <si>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</si>
  <si>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</si>
  <si>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</si>
  <si>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</si>
  <si>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</si>
  <si>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</si>
  <si>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</si>
  <si>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</si>
  <si>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</si>
  <si>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</si>
  <si>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</si>
  <si>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</si>
  <si>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</si>
  <si>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</si>
  <si>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</si>
  <si>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</si>
  <si>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</si>
  <si>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</si>
  <si>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</si>
  <si>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</si>
  <si>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</si>
  <si>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</si>
  <si>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</si>
  <si>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</si>
  <si>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</si>
  <si>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</si>
  <si>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</si>
  <si>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</si>
  <si>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</si>
  <si>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</si>
  <si>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</si>
  <si>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</si>
  <si>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</si>
  <si>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</si>
  <si>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</si>
  <si>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</si>
  <si>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</si>
  <si>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</si>
  <si>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</si>
  <si>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</si>
  <si>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</si>
  <si>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</si>
  <si>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</si>
  <si>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</si>
  <si>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</si>
  <si>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</si>
  <si>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</si>
  <si>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</si>
  <si>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</si>
  <si>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</si>
  <si>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</si>
  <si>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</si>
  <si>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</si>
  <si>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</si>
  <si>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</si>
  <si>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</si>
  <si>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</si>
  <si>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</si>
  <si>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</si>
  <si>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</si>
  <si>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</si>
  <si>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</si>
  <si>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</si>
  <si>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</si>
  <si>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</si>
  <si>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</si>
  <si>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</si>
  <si>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</si>
  <si>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</si>
  <si>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</si>
  <si>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</si>
  <si>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</si>
  <si>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</si>
  <si>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</si>
  <si>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</si>
  <si>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</si>
  <si>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</si>
  <si>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</si>
  <si>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</si>
  <si>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</si>
  <si>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</si>
  <si>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</si>
  <si>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</si>
  <si>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</si>
  <si>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</si>
  <si>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</si>
  <si>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</si>
  <si>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</si>
  <si>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</si>
  <si>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</si>
  <si>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</si>
  <si>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</si>
  <si>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</si>
  <si>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</si>
  <si>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</si>
  <si>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</si>
  <si>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</si>
  <si>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</si>
  <si>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</si>
  <si>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</si>
  <si>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</si>
  <si>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</si>
  <si>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</si>
  <si>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</si>
  <si>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</si>
  <si>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</si>
  <si>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</si>
  <si>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</si>
  <si>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</si>
  <si>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</si>
  <si>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</si>
  <si>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</si>
  <si>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</si>
  <si>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</si>
  <si>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</si>
  <si>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</si>
  <si>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</si>
  <si>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</si>
  <si>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</si>
  <si>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</si>
  <si>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</si>
  <si>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</si>
  <si>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</si>
  <si>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</si>
  <si>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</si>
  <si>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</si>
  <si>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</si>
  <si>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</si>
  <si>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</si>
  <si>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</si>
  <si>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</si>
  <si>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</si>
  <si>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</si>
  <si>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</si>
  <si>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</si>
  <si>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</si>
  <si>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</si>
  <si>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</si>
  <si>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</si>
  <si>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</si>
  <si>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</si>
  <si>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</si>
  <si>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</si>
  <si>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</si>
  <si>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</si>
  <si>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</si>
  <si>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</si>
  <si>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</si>
  <si>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</si>
  <si>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</si>
  <si>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</si>
  <si>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</si>
  <si>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</si>
  <si>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</si>
  <si>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</si>
  <si>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</si>
  <si>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</si>
  <si>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</si>
  <si>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</si>
  <si>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</si>
  <si>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</si>
  <si>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</si>
  <si>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</si>
  <si>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</si>
  <si>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</si>
  <si>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</si>
  <si>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</si>
  <si>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</si>
  <si>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</si>
  <si>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</si>
  <si>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</si>
  <si>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</si>
  <si>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</si>
  <si>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</si>
  <si>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</si>
  <si>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</si>
  <si>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</si>
  <si>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</si>
  <si>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</si>
  <si>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</si>
  <si>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</si>
  <si>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</si>
  <si>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</si>
  <si>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</si>
  <si>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</si>
  <si>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</si>
  <si>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</si>
  <si>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</si>
  <si>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</si>
  <si>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</si>
  <si>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</si>
  <si>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</si>
  <si>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</si>
  <si>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</si>
  <si>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</si>
  <si>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</si>
  <si>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</si>
  <si>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</si>
  <si>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</si>
  <si>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</si>
  <si>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</si>
  <si>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</si>
  <si>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</si>
  <si>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</si>
  <si>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</si>
  <si>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</si>
  <si>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</si>
  <si>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</si>
  <si>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</si>
  <si>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</si>
  <si>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</si>
  <si>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</si>
  <si>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</si>
  <si>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</si>
  <si>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</si>
  <si>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</si>
  <si>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</si>
  <si>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</si>
  <si>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</si>
  <si>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</si>
  <si>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</si>
  <si>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</si>
  <si>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</si>
  <si>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</si>
  <si>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</si>
  <si>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</si>
  <si>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</si>
  <si>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</si>
  <si>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</si>
  <si>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</si>
  <si>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</si>
  <si>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</si>
  <si>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</si>
  <si>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</si>
  <si>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</si>
  <si>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</si>
  <si>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</si>
  <si>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</si>
  <si>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</si>
  <si>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</si>
  <si>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</si>
  <si>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</si>
  <si>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</si>
  <si>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</si>
  <si>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</si>
  <si>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</si>
  <si>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</si>
  <si>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</si>
  <si>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</si>
  <si>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</si>
  <si>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</si>
  <si>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</si>
  <si>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</si>
  <si>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</si>
  <si>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</si>
  <si>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</si>
  <si>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</si>
  <si>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</si>
  <si>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</si>
  <si>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</si>
  <si>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</si>
  <si>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</si>
  <si>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</si>
  <si>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</si>
  <si>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</si>
  <si>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</si>
  <si>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</si>
  <si>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</si>
  <si>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</si>
  <si>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</si>
  <si>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</si>
  <si>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</si>
  <si>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</si>
  <si>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</si>
  <si>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</si>
  <si>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</si>
  <si>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</si>
  <si>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</si>
  <si>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</si>
  <si>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</si>
  <si>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</si>
  <si>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</si>
  <si>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</si>
  <si>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</si>
  <si>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</si>
  <si>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</si>
  <si>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</si>
  <si>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</si>
  <si>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</si>
  <si>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</si>
  <si>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</si>
  <si>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</si>
  <si>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</si>
  <si>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</si>
  <si>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</si>
  <si>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</si>
  <si>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</si>
  <si>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</si>
  <si>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</si>
  <si>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</si>
  <si>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</si>
  <si>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</si>
  <si>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</si>
  <si>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</si>
  <si>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</si>
  <si>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</si>
  <si>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</si>
  <si>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</si>
  <si>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</si>
  <si>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</si>
  <si>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</si>
  <si>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</si>
  <si>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</si>
  <si>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</si>
  <si>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</si>
  <si>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</si>
  <si>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</si>
  <si>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</si>
  <si>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</si>
  <si>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</si>
  <si>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</si>
  <si>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</si>
  <si>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</si>
  <si>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</si>
  <si>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</si>
  <si>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</si>
  <si>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</si>
  <si>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</si>
  <si>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</si>
  <si>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</si>
  <si>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</si>
  <si>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</si>
  <si>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</si>
  <si>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</si>
  <si>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</si>
  <si>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</si>
  <si>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本 年 支 出 合 计</t>
  </si>
  <si>
    <t>表4</t>
  </si>
  <si>
    <t>2022年度新邵县一般公共预算(基本)支出经济分类决算表</t>
  </si>
  <si>
    <t>科目
编码</t>
  </si>
  <si>
    <t>科目名称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</si>
  <si>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</si>
  <si>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</si>
  <si>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</si>
  <si>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</si>
  <si>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</si>
  <si>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</si>
  <si>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</si>
  <si>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</si>
  <si>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</si>
  <si>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</si>
  <si>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</si>
  <si>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</si>
  <si>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</si>
  <si>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</si>
  <si>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</si>
  <si>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</si>
  <si>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</si>
  <si>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</si>
  <si>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</si>
  <si>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</si>
  <si>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</si>
  <si>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</si>
  <si>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</si>
  <si>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</si>
  <si>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</si>
  <si>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</si>
  <si>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</si>
  <si>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</si>
  <si>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</si>
  <si>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</si>
  <si>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</si>
  <si>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</si>
  <si>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</si>
  <si>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</si>
  <si>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</si>
  <si>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</si>
  <si>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</si>
  <si>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</si>
  <si>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</si>
  <si>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</si>
  <si>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</si>
  <si>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</si>
  <si>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</si>
  <si>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</si>
  <si>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</si>
  <si>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</si>
  <si>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</si>
  <si>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</si>
  <si>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</si>
  <si>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</si>
  <si>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</si>
  <si>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</si>
  <si>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</si>
  <si>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</si>
  <si>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</si>
  <si>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</si>
  <si>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</si>
  <si>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</si>
  <si>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</si>
  <si>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表5</t>
  </si>
  <si>
    <t>2022年新邵县一般公共预算税收返还和转移支付决算表（分项目）</t>
  </si>
  <si>
    <t>单位:万元</t>
  </si>
  <si>
    <t>上年同期</t>
  </si>
  <si>
    <t>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</si>
  <si>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</si>
  <si>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</si>
  <si>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</si>
  <si>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</si>
  <si>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</si>
  <si>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</si>
  <si>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</si>
  <si>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</si>
  <si>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</si>
  <si>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</si>
  <si>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</si>
  <si>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</si>
  <si>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</si>
  <si>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</si>
  <si>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</si>
  <si>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</si>
  <si>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</si>
  <si>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</si>
  <si>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</si>
  <si>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欠发达地区转移支付收入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</si>
  <si>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</si>
  <si>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</si>
  <si>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</si>
  <si>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</si>
  <si>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</si>
  <si>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</si>
  <si>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</si>
  <si>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</si>
  <si>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</si>
  <si>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</si>
  <si>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</si>
  <si>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</si>
  <si>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</si>
  <si>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资源勘探工业信息等共同财政事权转移支付收入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</si>
  <si>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</si>
  <si>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</si>
  <si>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</si>
  <si>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</si>
  <si>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</si>
  <si>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</si>
  <si>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</si>
  <si>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</si>
  <si>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</si>
  <si>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</si>
  <si>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</si>
  <si>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</si>
  <si>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</si>
  <si>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</si>
  <si>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</si>
  <si>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</si>
  <si>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</si>
  <si>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</si>
  <si>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 xml:space="preserve">    文化旅游体育与传媒</t>
  </si>
  <si>
    <t>　　社会保障和就业</t>
  </si>
  <si>
    <t xml:space="preserve">    卫生健康</t>
  </si>
  <si>
    <t>　　节能环保</t>
  </si>
  <si>
    <t>　　城乡社区</t>
  </si>
  <si>
    <t>　　农林水</t>
  </si>
  <si>
    <t>　　交通运输</t>
  </si>
  <si>
    <t>　　资源勘探工业信息等</t>
  </si>
  <si>
    <t>　　商业服务业等</t>
  </si>
  <si>
    <t>　　金融</t>
  </si>
  <si>
    <t xml:space="preserve">    自然资源海洋气象等</t>
  </si>
  <si>
    <t>　　住房保障</t>
  </si>
  <si>
    <t>　　粮油物资储备</t>
  </si>
  <si>
    <t xml:space="preserve">    灾害防治及应急管理</t>
  </si>
  <si>
    <t>　　其他收入</t>
  </si>
  <si>
    <t>四、债务(转贷)收入</t>
  </si>
  <si>
    <t xml:space="preserve">    地方政府一般债券(转贷)收入</t>
  </si>
  <si>
    <t xml:space="preserve">    地方政府向外国政府借款(转贷)收入</t>
  </si>
  <si>
    <t xml:space="preserve">    地方政府向国际组织借款(转贷)收入</t>
  </si>
  <si>
    <t xml:space="preserve">    地方政府其他一般债务(转贷)收入</t>
  </si>
  <si>
    <t>五、调入资金</t>
  </si>
  <si>
    <t xml:space="preserve">    从政府性基金预算调入 </t>
  </si>
  <si>
    <t xml:space="preserve">    从国有资本经营预算调入</t>
  </si>
  <si>
    <t xml:space="preserve">    从其他资金调入</t>
  </si>
  <si>
    <t>六、区域间转移性收入</t>
  </si>
  <si>
    <t xml:space="preserve">    接受其他地区援助收入</t>
  </si>
  <si>
    <t xml:space="preserve">    生态保护补偿转移性收入</t>
  </si>
  <si>
    <t xml:space="preserve">    土地指标调剂转移性收入</t>
  </si>
  <si>
    <t xml:space="preserve">    其他转移性收入</t>
  </si>
  <si>
    <t>七、上解上级支出</t>
  </si>
  <si>
    <t>　  体制上解支出</t>
  </si>
  <si>
    <t>　  专项上解支出</t>
  </si>
  <si>
    <t>八、债务还本支出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</si>
  <si>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</si>
  <si>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</si>
  <si>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</si>
  <si>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</si>
  <si>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九、区域间转移性支出</t>
  </si>
  <si>
    <t xml:space="preserve">    援助其他地区支出</t>
  </si>
  <si>
    <t xml:space="preserve">    生态保护补偿转移性支出</t>
  </si>
  <si>
    <t xml:space="preserve">    土地指标调剂转移性支出</t>
  </si>
  <si>
    <t xml:space="preserve">    其他转移性支出</t>
  </si>
  <si>
    <t>表6</t>
  </si>
  <si>
    <t>2022年新邵县一般公共预算税收返还和转移支付决算表（分乡镇）</t>
  </si>
  <si>
    <t>乡镇（街道）</t>
  </si>
  <si>
    <t>税收返还</t>
  </si>
  <si>
    <t>一般性转移支付</t>
  </si>
  <si>
    <t>专项转移支付</t>
  </si>
  <si>
    <t>合计</t>
  </si>
  <si>
    <t>说明：2022年新邵县没有对乡镇（街道）税收返还和转移支付补助。</t>
  </si>
  <si>
    <t>表7</t>
  </si>
  <si>
    <t>2022年度新邵县地方政府一般债务限额和余额情况决算表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</si>
  <si>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</si>
  <si>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</si>
  <si>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</si>
  <si>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</si>
  <si>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</si>
  <si>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</si>
  <si>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</si>
  <si>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表8</t>
  </si>
  <si>
    <t>2022年度新邵县政府性基金收入决算表</t>
  </si>
  <si>
    <t>1、农网还贷资金收入</t>
  </si>
  <si>
    <t>2、海南省高等级公路车辆通行附加费收入</t>
  </si>
  <si>
    <t>3、港口建设费收入</t>
  </si>
  <si>
    <t>4、国家电影事业发展专项资金收入</t>
  </si>
  <si>
    <t>5、国有土地收益基金收入</t>
  </si>
  <si>
    <t>6、农业土地开发资金收入</t>
  </si>
  <si>
    <t>7、国有土地使用权出让收入</t>
  </si>
  <si>
    <t>8、大中型水库库区基金收入</t>
  </si>
  <si>
    <t>9、彩票公益金收入</t>
  </si>
  <si>
    <t>10、城市基础设施配套费收入</t>
  </si>
  <si>
    <t>11、小型水库移民扶助基金收入</t>
  </si>
  <si>
    <t>12、国家重大水利工程建设基金收入</t>
  </si>
  <si>
    <t>13、车辆通行费</t>
  </si>
  <si>
    <t>14、污水处理费收入</t>
  </si>
  <si>
    <t>15、彩票发行机构和彩票销售机构的业务费用</t>
  </si>
  <si>
    <t>16、其他政府性基金收入</t>
  </si>
  <si>
    <t>17、专项债券对应项目专项收入</t>
  </si>
  <si>
    <t>一、政府性基金本年收入</t>
  </si>
  <si>
    <t>二、政府性基金上级补助收入</t>
  </si>
  <si>
    <t>1、专项拨款补助</t>
  </si>
  <si>
    <t>2、抗疫特别国债转移支付收入</t>
  </si>
  <si>
    <t>三、地方政府专项债务转贷收入</t>
  </si>
  <si>
    <t>四、政府性基金上年结余</t>
  </si>
  <si>
    <t>收入合计</t>
  </si>
  <si>
    <t>表9</t>
  </si>
  <si>
    <t>2022年度新邵县政府性基金支出决算表</t>
  </si>
  <si>
    <t>1、文化旅游体育与传媒支出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</si>
  <si>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</si>
  <si>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</si>
  <si>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</si>
  <si>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2、社会保障和就业支出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</si>
  <si>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</si>
  <si>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</si>
  <si>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</si>
  <si>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3、节能环保支出</t>
  </si>
  <si>
    <t xml:space="preserve">    可再生能源电价附加收入安排的支出</t>
  </si>
  <si>
    <t xml:space="preserve">    废弃电器电子产品处理基金支出</t>
  </si>
  <si>
    <t>4、城乡社区支出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</si>
  <si>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</si>
  <si>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</si>
  <si>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</si>
  <si>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</si>
  <si>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</si>
  <si>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</si>
  <si>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</si>
  <si>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</si>
  <si>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</si>
  <si>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</si>
  <si>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>5、农林水支出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</si>
  <si>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</si>
  <si>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</si>
  <si>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</si>
  <si>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</si>
  <si>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</si>
  <si>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6、交通运输支出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</si>
  <si>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</si>
  <si>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</si>
  <si>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</si>
  <si>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</si>
  <si>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</si>
  <si>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</si>
  <si>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</si>
  <si>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</si>
  <si>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</si>
  <si>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</si>
  <si>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7、资源勘探工业信息等支出</t>
  </si>
  <si>
    <t xml:space="preserve">    农网还贷资金支出</t>
  </si>
  <si>
    <t>8、其他支出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</si>
  <si>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</si>
  <si>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</si>
  <si>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</si>
  <si>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9、债务付息支出</t>
  </si>
  <si>
    <t>10、债务发行费用支出</t>
  </si>
  <si>
    <t>11、抗疫特别国债安排的支出</t>
  </si>
  <si>
    <t>一、政府性基金本年支出</t>
  </si>
  <si>
    <t>二、政府性基金上解支出</t>
  </si>
  <si>
    <t>三、调出资金</t>
  </si>
  <si>
    <t>四、债务还本支出</t>
  </si>
  <si>
    <t>支出合计</t>
  </si>
  <si>
    <t>表10</t>
  </si>
  <si>
    <t>2022年新邵县政府性基金本级支出决算表</t>
  </si>
  <si>
    <t>政府性基金本年支出</t>
  </si>
  <si>
    <r>
      <rPr>
        <sz val="11"/>
        <rFont val="宋体"/>
        <charset val="134"/>
      </rPr>
      <t>表</t>
    </r>
    <r>
      <rPr>
        <sz val="11"/>
        <rFont val="Times New Roman"/>
        <charset val="134"/>
      </rPr>
      <t>11</t>
    </r>
  </si>
  <si>
    <t>2022年新邵县政府性基金转移支付决算分项目表</t>
  </si>
  <si>
    <t xml:space="preserve"> </t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</si>
  <si>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</si>
  <si>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  </t>
    </r>
    <r>
      <rPr>
        <b/>
        <sz val="11"/>
        <rFont val="宋体"/>
        <charset val="134"/>
      </rPr>
      <t>目</t>
    </r>
  </si>
  <si>
    <r>
      <rPr>
        <b/>
        <sz val="11"/>
        <rFont val="宋体"/>
        <charset val="134"/>
      </rPr>
      <t>年初预算数</t>
    </r>
  </si>
  <si>
    <r>
      <rPr>
        <b/>
        <sz val="11"/>
        <rFont val="宋体"/>
        <charset val="134"/>
      </rPr>
      <t>预算数</t>
    </r>
  </si>
  <si>
    <r>
      <rPr>
        <b/>
        <sz val="11"/>
        <rFont val="宋体"/>
        <charset val="134"/>
      </rPr>
      <t>完成预算</t>
    </r>
    <r>
      <rPr>
        <b/>
        <sz val="11"/>
        <rFont val="Times New Roman"/>
        <charset val="134"/>
      </rPr>
      <t>%</t>
    </r>
  </si>
  <si>
    <t>核电站乏燃料处理处置基金收入</t>
  </si>
  <si>
    <t>国家电影事业发展专项资金收入</t>
  </si>
  <si>
    <t>旅游发展基金收入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</si>
  <si>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</si>
  <si>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</si>
  <si>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</si>
  <si>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</si>
  <si>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</si>
  <si>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</si>
  <si>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</si>
  <si>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</si>
  <si>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</si>
  <si>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</si>
  <si>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</si>
  <si>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</si>
  <si>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</si>
  <si>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</si>
  <si>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</si>
  <si>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</si>
  <si>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</si>
  <si>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</si>
  <si>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</si>
  <si>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</si>
  <si>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</si>
  <si>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</si>
  <si>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</si>
  <si>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</si>
  <si>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>抗疫特别国债收入</t>
  </si>
  <si>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支出总计</t>
    </r>
  </si>
  <si>
    <r>
      <rPr>
        <sz val="11"/>
        <rFont val="宋体"/>
        <charset val="134"/>
      </rPr>
      <t>表</t>
    </r>
    <r>
      <rPr>
        <sz val="11"/>
        <rFont val="Times New Roman"/>
        <charset val="134"/>
      </rPr>
      <t>12</t>
    </r>
  </si>
  <si>
    <t>2022年新邵县政府性基金转移支付决算分乡镇（街道）表</t>
  </si>
  <si>
    <r>
      <rPr>
        <b/>
        <sz val="11"/>
        <rFont val="宋体"/>
        <charset val="134"/>
      </rPr>
      <t>决算数</t>
    </r>
  </si>
  <si>
    <r>
      <rPr>
        <b/>
        <sz val="11"/>
        <rFont val="宋体"/>
        <charset val="134"/>
      </rPr>
      <t>比上年增长</t>
    </r>
    <r>
      <rPr>
        <b/>
        <sz val="11"/>
        <rFont val="Times New Roman"/>
        <charset val="134"/>
      </rPr>
      <t>%</t>
    </r>
  </si>
  <si>
    <t>……</t>
  </si>
  <si>
    <r>
      <rPr>
        <b/>
        <sz val="11"/>
        <rFont val="宋体"/>
        <charset val="134"/>
      </rPr>
      <t>合</t>
    </r>
    <r>
      <rPr>
        <b/>
        <sz val="11"/>
        <rFont val="Times New Roman"/>
        <charset val="134"/>
      </rPr>
      <t xml:space="preserve">       </t>
    </r>
    <r>
      <rPr>
        <b/>
        <sz val="11"/>
        <rFont val="宋体"/>
        <charset val="134"/>
      </rPr>
      <t>计</t>
    </r>
  </si>
  <si>
    <t>说明：2022年新邵县没有对乡镇（街道）政府性基金转移支付补助决算。</t>
  </si>
  <si>
    <t>表13</t>
  </si>
  <si>
    <t>2022年度新邵县政府专项债务限额和余额情况决算表</t>
  </si>
  <si>
    <r>
      <rPr>
        <sz val="11"/>
        <rFont val="宋体"/>
        <charset val="134"/>
      </rPr>
      <t>表</t>
    </r>
    <r>
      <rPr>
        <sz val="11"/>
        <rFont val="Times New Roman"/>
        <charset val="134"/>
      </rPr>
      <t>14</t>
    </r>
  </si>
  <si>
    <t>2022年度新邵县国有资本经营收入决算表</t>
  </si>
  <si>
    <r>
      <rPr>
        <sz val="11"/>
        <rFont val="宋体"/>
        <charset val="134"/>
      </rPr>
      <t>一、利润收入</t>
    </r>
  </si>
  <si>
    <r>
      <rPr>
        <sz val="11"/>
        <rFont val="宋体"/>
        <charset val="134"/>
      </rPr>
      <t>二、股利、股息收入</t>
    </r>
  </si>
  <si>
    <r>
      <rPr>
        <sz val="11"/>
        <rFont val="宋体"/>
        <charset val="134"/>
      </rPr>
      <t>三、产权转让收入</t>
    </r>
  </si>
  <si>
    <r>
      <rPr>
        <sz val="11"/>
        <rFont val="宋体"/>
        <charset val="134"/>
      </rPr>
      <t>四、清算收入</t>
    </r>
  </si>
  <si>
    <r>
      <rPr>
        <sz val="11"/>
        <rFont val="宋体"/>
        <charset val="134"/>
      </rPr>
      <t>五、其他国有资本经营预算收入</t>
    </r>
  </si>
  <si>
    <r>
      <rPr>
        <b/>
        <sz val="11"/>
        <rFont val="宋体"/>
        <charset val="134"/>
      </rPr>
      <t>本级收入合计</t>
    </r>
  </si>
  <si>
    <r>
      <rPr>
        <b/>
        <sz val="11"/>
        <rFont val="宋体"/>
        <charset val="134"/>
      </rPr>
      <t>转移性收入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</si>
  <si>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国有资本经营预算转移支付收入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</si>
  <si>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国有资本经营预算上解收入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</si>
  <si>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上年结转结余收入</t>
    </r>
  </si>
  <si>
    <r>
      <rPr>
        <b/>
        <sz val="11"/>
        <rFont val="宋体"/>
        <charset val="134"/>
      </rPr>
      <t>收入总计</t>
    </r>
  </si>
  <si>
    <r>
      <rPr>
        <sz val="11"/>
        <rFont val="宋体"/>
        <charset val="134"/>
      </rPr>
      <t>表</t>
    </r>
    <r>
      <rPr>
        <sz val="11"/>
        <rFont val="Times New Roman"/>
        <charset val="134"/>
      </rPr>
      <t>15</t>
    </r>
  </si>
  <si>
    <t>2022年度新邵县国有资本经营支出决算表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</si>
  <si>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  </t>
    </r>
    <r>
      <rPr>
        <b/>
        <sz val="11"/>
        <rFont val="宋体"/>
        <charset val="134"/>
      </rPr>
      <t>目</t>
    </r>
  </si>
  <si>
    <r>
      <rPr>
        <sz val="11"/>
        <rFont val="宋体"/>
        <charset val="134"/>
      </rPr>
      <t>一、补充全国社会保障基金</t>
    </r>
  </si>
  <si>
    <r>
      <rPr>
        <sz val="11"/>
        <rFont val="宋体"/>
        <charset val="134"/>
      </rPr>
      <t>二、解决历史遗留问题及改革成本支出</t>
    </r>
  </si>
  <si>
    <r>
      <rPr>
        <sz val="11"/>
        <rFont val="宋体"/>
        <charset val="134"/>
      </rPr>
      <t>三、国有企业资本金注入</t>
    </r>
  </si>
  <si>
    <r>
      <rPr>
        <sz val="11"/>
        <rFont val="宋体"/>
        <charset val="134"/>
      </rPr>
      <t>四、国有企业政策性补贴</t>
    </r>
  </si>
  <si>
    <r>
      <rPr>
        <sz val="11"/>
        <rFont val="宋体"/>
        <charset val="134"/>
      </rPr>
      <t>五、金融国有资本经营预算支出</t>
    </r>
  </si>
  <si>
    <r>
      <rPr>
        <sz val="11"/>
        <rFont val="宋体"/>
        <charset val="134"/>
      </rPr>
      <t>六、其他国有资本经营预算支出</t>
    </r>
  </si>
  <si>
    <r>
      <rPr>
        <b/>
        <sz val="11"/>
        <rFont val="黑体"/>
        <charset val="134"/>
      </rPr>
      <t>本级支出合计</t>
    </r>
  </si>
  <si>
    <r>
      <rPr>
        <b/>
        <sz val="11"/>
        <rFont val="黑体"/>
        <charset val="134"/>
      </rPr>
      <t>转移性支出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</si>
  <si>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国有资本经营预算转移支付支出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</si>
  <si>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国有资本经营预算上解支出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</si>
  <si>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国有资本经营预算调出资金</t>
    </r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</si>
  <si>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年终结转结余</t>
    </r>
  </si>
  <si>
    <r>
      <rPr>
        <b/>
        <sz val="11"/>
        <rFont val="黑体"/>
        <charset val="134"/>
      </rPr>
      <t>支出总计</t>
    </r>
  </si>
  <si>
    <r>
      <rPr>
        <sz val="11"/>
        <rFont val="宋体"/>
        <charset val="134"/>
      </rPr>
      <t>表</t>
    </r>
    <r>
      <rPr>
        <sz val="11"/>
        <rFont val="Times New Roman"/>
        <charset val="134"/>
      </rPr>
      <t>16</t>
    </r>
  </si>
  <si>
    <t>2022年度新邵县本级国有资本经营支出决算表</t>
  </si>
  <si>
    <t>说明：2022年新邵县无本级国有资本经营支出。</t>
  </si>
  <si>
    <r>
      <rPr>
        <sz val="11"/>
        <rFont val="宋体"/>
        <charset val="134"/>
      </rPr>
      <t>表</t>
    </r>
    <r>
      <rPr>
        <sz val="11"/>
        <rFont val="Times New Roman"/>
        <charset val="134"/>
      </rPr>
      <t>17</t>
    </r>
  </si>
  <si>
    <t>对下安排转移支付的应当公开国有资本经营转移支付表</t>
  </si>
  <si>
    <t>说明：2022年新邵县无对下安排转移支付的应当公开国有资本经营转移支付。</t>
  </si>
  <si>
    <t>表18</t>
  </si>
  <si>
    <t>2022年度新邵县社会保险基金收入决算表</t>
  </si>
  <si>
    <t>企业职工基本养老保险基金</t>
  </si>
  <si>
    <t>城乡居民基本养老保险基金</t>
  </si>
  <si>
    <t>机关事业单位基本养老保险基金</t>
  </si>
  <si>
    <t>职工基本医疗保险(含生育保险)基金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</si>
  <si>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</si>
  <si>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</si>
  <si>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</si>
  <si>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</si>
  <si>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</si>
  <si>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　财政补贴收入</t>
  </si>
  <si>
    <t xml:space="preserve">      　利息收入</t>
  </si>
  <si>
    <t xml:space="preserve">    　  委托投资收益</t>
  </si>
  <si>
    <t xml:space="preserve">        转移收入</t>
  </si>
  <si>
    <t xml:space="preserve">        其他收入</t>
  </si>
  <si>
    <t xml:space="preserve">        全国统筹调剂资金收入</t>
  </si>
  <si>
    <t>二、支出</t>
  </si>
  <si>
    <t xml:space="preserve">   其中:社会保险待遇支出</t>
  </si>
  <si>
    <t xml:space="preserve">        转移支出</t>
  </si>
  <si>
    <t xml:space="preserve">        其他支出</t>
  </si>
  <si>
    <t xml:space="preserve">        全国统筹调剂资金支出</t>
  </si>
  <si>
    <t>三、本年收支结余</t>
  </si>
  <si>
    <t>四、年末滚存结余</t>
  </si>
  <si>
    <t>表19</t>
  </si>
  <si>
    <t>2022年度新邵县社会保险基金支出决算表</t>
  </si>
  <si>
    <t>项    目</t>
  </si>
  <si>
    <t>一、社会保险基金支出</t>
  </si>
  <si>
    <t xml:space="preserve">        中央调剂资金支出</t>
  </si>
  <si>
    <t>二、本年收支结余</t>
  </si>
  <si>
    <t>三、年末滚存结余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</si>
</sst>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"/>
    <numFmt numFmtId="178" formatCode="0.00_ "/>
    <numFmt numFmtId="179" formatCode="0_ "/>
  </numFmts>
  <fonts count="5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Times New Roman"/>
      <charset val="134"/>
    </font>
    <font>
      <sz val="26"/>
      <name val="宋体"/>
      <charset val="134"/>
    </font>
    <font>
      <sz val="16"/>
      <name val="方正小标宋_GBK"/>
      <charset val="134"/>
    </font>
    <font>
      <sz val="9"/>
      <name val="宋体"/>
      <charset val="134"/>
      <scheme val="minor"/>
    </font>
    <font>
      <sz val="18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8"/>
      <name val="宋体"/>
      <charset val="134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" fillId="0" borderId="0"/>
    <xf numFmtId="0" fontId="36" fillId="12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5" fillId="14" borderId="14" applyNumberFormat="0" applyAlignment="0" applyProtection="0">
      <alignment vertical="center"/>
    </xf>
    <xf numFmtId="0" fontId="46" fillId="14" borderId="10" applyNumberFormat="0" applyAlignment="0" applyProtection="0">
      <alignment vertical="center"/>
    </xf>
    <xf numFmtId="0" fontId="47" fillId="15" borderId="15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/>
    <xf numFmtId="0" fontId="6" fillId="0" borderId="0" xfId="54" applyNumberFormat="1" applyFont="1" applyFill="1" applyBorder="1" applyAlignment="1" applyProtection="1">
      <alignment horizontal="left" vertical="center"/>
    </xf>
    <xf numFmtId="2" fontId="7" fillId="0" borderId="0" xfId="0" applyNumberFormat="1" applyFont="1" applyFill="1" applyAlignment="1" applyProtection="1">
      <alignment horizontal="center" vertical="center"/>
    </xf>
    <xf numFmtId="2" fontId="8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31" fontId="9" fillId="0" borderId="0" xfId="0" applyNumberFormat="1" applyFont="1" applyFill="1" applyAlignment="1" applyProtection="1">
      <alignment horizontal="left"/>
    </xf>
    <xf numFmtId="2" fontId="10" fillId="0" borderId="0" xfId="0" applyNumberFormat="1" applyFont="1" applyFill="1" applyBorder="1" applyAlignment="1"/>
    <xf numFmtId="2" fontId="10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 indent="1"/>
    </xf>
    <xf numFmtId="2" fontId="13" fillId="0" borderId="1" xfId="0" applyNumberFormat="1" applyFont="1" applyFill="1" applyBorder="1" applyAlignment="1" applyProtection="1">
      <alignment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 applyProtection="1">
      <alignment vertical="center" wrapText="1"/>
    </xf>
    <xf numFmtId="177" fontId="9" fillId="0" borderId="1" xfId="55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center" wrapText="1" indent="3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5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/>
    <xf numFmtId="10" fontId="14" fillId="0" borderId="0" xfId="0" applyNumberFormat="1" applyFont="1" applyFill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vertical="center"/>
    </xf>
    <xf numFmtId="0" fontId="9" fillId="0" borderId="1" xfId="49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/>
    <xf numFmtId="1" fontId="9" fillId="0" borderId="1" xfId="49" applyNumberFormat="1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2" fontId="19" fillId="0" borderId="0" xfId="0" applyNumberFormat="1" applyFont="1" applyFill="1" applyAlignment="1" applyProtection="1">
      <alignment horizontal="center" vertical="center"/>
    </xf>
    <xf numFmtId="2" fontId="10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/>
    <xf numFmtId="49" fontId="14" fillId="0" borderId="0" xfId="55" applyNumberFormat="1" applyFont="1" applyFill="1" applyAlignment="1">
      <alignment horizontal="center" vertical="center"/>
    </xf>
    <xf numFmtId="0" fontId="21" fillId="0" borderId="0" xfId="55" applyNumberFormat="1" applyFont="1" applyFill="1" applyAlignment="1">
      <alignment horizontal="center" vertical="center"/>
    </xf>
    <xf numFmtId="10" fontId="14" fillId="0" borderId="0" xfId="55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3" fillId="0" borderId="2" xfId="55" applyNumberFormat="1" applyFont="1" applyFill="1" applyBorder="1" applyAlignment="1">
      <alignment horizontal="center" vertical="center"/>
    </xf>
    <xf numFmtId="49" fontId="16" fillId="0" borderId="2" xfId="55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 applyProtection="1">
      <alignment horizontal="center" vertical="center" wrapText="1"/>
    </xf>
    <xf numFmtId="49" fontId="16" fillId="0" borderId="2" xfId="55" applyNumberFormat="1" applyFont="1" applyFill="1" applyBorder="1" applyAlignment="1">
      <alignment horizontal="left" vertical="center" wrapText="1"/>
    </xf>
    <xf numFmtId="49" fontId="16" fillId="0" borderId="1" xfId="55" applyNumberFormat="1" applyFont="1" applyFill="1" applyBorder="1" applyAlignment="1">
      <alignment horizontal="left" vertical="center"/>
    </xf>
    <xf numFmtId="0" fontId="16" fillId="0" borderId="1" xfId="17" applyNumberFormat="1" applyFont="1" applyFill="1" applyBorder="1" applyAlignment="1" applyProtection="1">
      <alignment horizontal="left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49" fontId="13" fillId="0" borderId="1" xfId="55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10" fontId="23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10" fontId="2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5" fillId="0" borderId="1" xfId="22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4" fillId="2" borderId="0" xfId="0" applyFont="1" applyFill="1" applyAlignment="1"/>
    <xf numFmtId="0" fontId="0" fillId="2" borderId="0" xfId="0" applyFill="1" applyAlignment="1"/>
    <xf numFmtId="10" fontId="0" fillId="2" borderId="0" xfId="0" applyNumberFormat="1" applyFill="1" applyAlignment="1"/>
    <xf numFmtId="0" fontId="2" fillId="2" borderId="0" xfId="0" applyNumberFormat="1" applyFont="1" applyFill="1" applyAlignment="1" applyProtection="1">
      <alignment horizontal="center" vertical="center"/>
    </xf>
    <xf numFmtId="10" fontId="2" fillId="2" borderId="0" xfId="0" applyNumberFormat="1" applyFont="1" applyFill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10" fontId="1" fillId="2" borderId="0" xfId="0" applyNumberFormat="1" applyFont="1" applyFill="1" applyBorder="1" applyAlignment="1" applyProtection="1">
      <alignment horizontal="right" vertical="center"/>
    </xf>
    <xf numFmtId="0" fontId="25" fillId="0" borderId="1" xfId="22" applyNumberFormat="1" applyFont="1" applyFill="1" applyBorder="1" applyAlignment="1">
      <alignment horizontal="center" vertical="center" wrapText="1"/>
    </xf>
    <xf numFmtId="0" fontId="25" fillId="0" borderId="1" xfId="22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10" fontId="1" fillId="2" borderId="0" xfId="0" applyNumberFormat="1" applyFont="1" applyFill="1" applyBorder="1" applyAlignment="1" applyProtection="1">
      <alignment vertical="center"/>
    </xf>
    <xf numFmtId="10" fontId="26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25" fillId="0" borderId="1" xfId="22" applyFont="1" applyFill="1" applyBorder="1" applyAlignment="1">
      <alignment horizontal="left" vertical="center" wrapText="1"/>
    </xf>
    <xf numFmtId="0" fontId="25" fillId="0" borderId="1" xfId="22" applyFont="1" applyFill="1" applyBorder="1" applyAlignment="1">
      <alignment horizontal="center" vertical="center" wrapText="1"/>
    </xf>
    <xf numFmtId="0" fontId="27" fillId="0" borderId="1" xfId="22" applyFont="1" applyFill="1" applyBorder="1" applyAlignment="1">
      <alignment horizontal="left" vertical="center" wrapText="1"/>
    </xf>
    <xf numFmtId="0" fontId="27" fillId="0" borderId="1" xfId="22" applyFont="1" applyFill="1" applyBorder="1" applyAlignment="1">
      <alignment horizontal="center" vertical="center" wrapText="1"/>
    </xf>
    <xf numFmtId="0" fontId="27" fillId="0" borderId="1" xfId="22" applyNumberFormat="1" applyFont="1" applyFill="1" applyBorder="1" applyAlignment="1">
      <alignment horizontal="center" vertical="center"/>
    </xf>
    <xf numFmtId="0" fontId="25" fillId="0" borderId="1" xfId="52" applyFont="1" applyFill="1" applyBorder="1" applyAlignment="1">
      <alignment horizontal="left" vertical="center" wrapText="1" shrinkToFit="1"/>
    </xf>
    <xf numFmtId="0" fontId="25" fillId="0" borderId="1" xfId="52" applyFont="1" applyFill="1" applyBorder="1" applyAlignment="1">
      <alignment horizontal="center" vertical="center" wrapText="1" shrinkToFit="1"/>
    </xf>
    <xf numFmtId="0" fontId="24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>
      <alignment vertical="center"/>
    </xf>
    <xf numFmtId="0" fontId="29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176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2" borderId="7" xfId="0" applyNumberFormat="1" applyFont="1" applyFill="1" applyBorder="1" applyAlignment="1" applyProtection="1">
      <alignment horizontal="right" vertical="center"/>
    </xf>
    <xf numFmtId="0" fontId="1" fillId="2" borderId="8" xfId="0" applyNumberFormat="1" applyFont="1" applyFill="1" applyBorder="1" applyAlignment="1" applyProtection="1"/>
    <xf numFmtId="10" fontId="3" fillId="0" borderId="0" xfId="0" applyNumberFormat="1" applyFont="1" applyFill="1" applyBorder="1" applyAlignment="1"/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10" fontId="3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/>
    <xf numFmtId="0" fontId="2" fillId="0" borderId="0" xfId="0" applyNumberFormat="1" applyFont="1" applyFill="1" applyAlignment="1" applyProtection="1">
      <alignment horizontal="left" vertical="center"/>
    </xf>
    <xf numFmtId="178" fontId="30" fillId="0" borderId="0" xfId="0" applyNumberFormat="1" applyFont="1" applyFill="1" applyAlignment="1" applyProtection="1">
      <alignment horizontal="left" vertical="center"/>
    </xf>
    <xf numFmtId="10" fontId="2" fillId="0" borderId="0" xfId="0" applyNumberFormat="1" applyFont="1" applyFill="1" applyAlignment="1" applyProtection="1">
      <alignment horizontal="left" vertical="center"/>
    </xf>
    <xf numFmtId="1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/>
    <xf numFmtId="10" fontId="1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0" fontId="2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0" fontId="2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26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4" fillId="0" borderId="9" xfId="0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/>
    </xf>
    <xf numFmtId="10" fontId="31" fillId="0" borderId="0" xfId="0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10" fontId="6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2" fillId="0" borderId="0" xfId="0" applyFo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常规 4 2 2 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2011年全省结算汇总表2012(1).03.28定稿 2 2 2" xfId="52"/>
    <cellStyle name="常规 4" xfId="53"/>
    <cellStyle name="常规 7" xfId="54"/>
    <cellStyle name="常规 2" xfId="55"/>
  </cellStyles>
  <dxfs count="1">
    <dxf>
      <font>
        <b val="0"/>
        <i val="0"/>
        <strike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workbookViewId="0">
      <selection activeCell="H7" sqref="H7"/>
    </sheetView>
  </sheetViews>
  <sheetFormatPr defaultColWidth="9" defaultRowHeight="13.5"/>
  <cols>
    <col min="1" max="1" width="70.625" customWidth="1"/>
  </cols>
  <sheetData>
    <row r="1" ht="44" customHeight="1" spans="1:1">
      <c r="A1" s="85" t="s">
        <v>0</v>
      </c>
    </row>
    <row r="2" ht="30" customHeight="1" spans="1:1">
      <c r="A2" s="199" t="s">
        <v>1</v>
      </c>
    </row>
    <row r="3" ht="30" customHeight="1" spans="1:1">
      <c r="A3" s="199" t="s">
        <v>2</v>
      </c>
    </row>
    <row r="4" ht="30" customHeight="1" spans="1:1">
      <c r="A4" s="199" t="s">
        <v>3</v>
      </c>
    </row>
    <row r="5" ht="30" customHeight="1" spans="1:1">
      <c r="A5" s="199" t="s">
        <v>4</v>
      </c>
    </row>
    <row r="6" ht="30" customHeight="1" spans="1:1">
      <c r="A6" s="199" t="s">
        <v>5</v>
      </c>
    </row>
    <row r="7" ht="30" customHeight="1" spans="1:1">
      <c r="A7" s="199" t="s">
        <v>6</v>
      </c>
    </row>
    <row r="8" ht="30" customHeight="1" spans="1:1">
      <c r="A8" s="199" t="s">
        <v>7</v>
      </c>
    </row>
    <row r="9" ht="30" customHeight="1" spans="1:1">
      <c r="A9" s="199" t="s">
        <v>8</v>
      </c>
    </row>
    <row r="10" ht="30" customHeight="1" spans="1:1">
      <c r="A10" s="199" t="s">
        <v>9</v>
      </c>
    </row>
    <row r="11" ht="30" customHeight="1" spans="1:1">
      <c r="A11" s="199" t="s">
        <v>10</v>
      </c>
    </row>
    <row r="12" ht="30" customHeight="1" spans="1:1">
      <c r="A12" s="199" t="s">
        <v>11</v>
      </c>
    </row>
    <row r="13" ht="30" customHeight="1" spans="1:1">
      <c r="A13" s="199" t="s">
        <v>12</v>
      </c>
    </row>
    <row r="14" ht="30" customHeight="1" spans="1:1">
      <c r="A14" s="199" t="s">
        <v>13</v>
      </c>
    </row>
    <row r="15" ht="30" customHeight="1" spans="1:1">
      <c r="A15" s="199" t="s">
        <v>14</v>
      </c>
    </row>
    <row r="16" ht="30" customHeight="1" spans="1:1">
      <c r="A16" s="199" t="s">
        <v>15</v>
      </c>
    </row>
    <row r="17" ht="30" customHeight="1" spans="1:1">
      <c r="A17" s="199" t="s">
        <v>16</v>
      </c>
    </row>
    <row r="18" ht="30" customHeight="1" spans="1:1">
      <c r="A18" s="199" t="s">
        <v>17</v>
      </c>
    </row>
    <row r="19" ht="30" customHeight="1" spans="1:1">
      <c r="A19" s="199" t="s">
        <v>18</v>
      </c>
    </row>
    <row r="20" ht="30" customHeight="1" spans="1:1">
      <c r="A20" s="199" t="s">
        <v>19</v>
      </c>
    </row>
  </sheetData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opLeftCell="A43" workbookViewId="0">
      <selection activeCell="D57" sqref="D57"/>
    </sheetView>
  </sheetViews>
  <sheetFormatPr defaultColWidth="12.125" defaultRowHeight="17.1" customHeight="1" outlineLevelCol="4"/>
  <cols>
    <col min="1" max="1" width="47.75" style="98" customWidth="1"/>
    <col min="2" max="4" width="10.875" style="98" customWidth="1"/>
    <col min="5" max="5" width="10.875" style="99" customWidth="1"/>
    <col min="6" max="228" width="12.125" style="98" customWidth="1"/>
    <col min="229" max="229" width="35" style="98" customWidth="1"/>
    <col min="230" max="230" width="19" style="98" customWidth="1"/>
    <col min="231" max="231" width="35" style="98" customWidth="1"/>
    <col min="232" max="232" width="19" style="98" customWidth="1"/>
    <col min="233" max="484" width="12.125" style="98" customWidth="1"/>
    <col min="485" max="485" width="35" style="98" customWidth="1"/>
    <col min="486" max="486" width="19" style="98" customWidth="1"/>
    <col min="487" max="487" width="35" style="98" customWidth="1"/>
    <col min="488" max="488" width="19" style="98" customWidth="1"/>
    <col min="489" max="740" width="12.125" style="98" customWidth="1"/>
    <col min="741" max="741" width="35" style="98" customWidth="1"/>
    <col min="742" max="742" width="19" style="98" customWidth="1"/>
    <col min="743" max="743" width="35" style="98" customWidth="1"/>
    <col min="744" max="744" width="19" style="98" customWidth="1"/>
    <col min="745" max="996" width="12.125" style="98" customWidth="1"/>
    <col min="997" max="997" width="35" style="98" customWidth="1"/>
    <col min="998" max="998" width="19" style="98" customWidth="1"/>
    <col min="999" max="999" width="35" style="98" customWidth="1"/>
    <col min="1000" max="1000" width="19" style="98" customWidth="1"/>
    <col min="1001" max="1252" width="12.125" style="98" customWidth="1"/>
    <col min="1253" max="1253" width="35" style="98" customWidth="1"/>
    <col min="1254" max="1254" width="19" style="98" customWidth="1"/>
    <col min="1255" max="1255" width="35" style="98" customWidth="1"/>
    <col min="1256" max="1256" width="19" style="98" customWidth="1"/>
    <col min="1257" max="1508" width="12.125" style="98" customWidth="1"/>
    <col min="1509" max="1509" width="35" style="98" customWidth="1"/>
    <col min="1510" max="1510" width="19" style="98" customWidth="1"/>
    <col min="1511" max="1511" width="35" style="98" customWidth="1"/>
    <col min="1512" max="1512" width="19" style="98" customWidth="1"/>
    <col min="1513" max="1764" width="12.125" style="98" customWidth="1"/>
    <col min="1765" max="1765" width="35" style="98" customWidth="1"/>
    <col min="1766" max="1766" width="19" style="98" customWidth="1"/>
    <col min="1767" max="1767" width="35" style="98" customWidth="1"/>
    <col min="1768" max="1768" width="19" style="98" customWidth="1"/>
    <col min="1769" max="2020" width="12.125" style="98" customWidth="1"/>
    <col min="2021" max="2021" width="35" style="98" customWidth="1"/>
    <col min="2022" max="2022" width="19" style="98" customWidth="1"/>
    <col min="2023" max="2023" width="35" style="98" customWidth="1"/>
    <col min="2024" max="2024" width="19" style="98" customWidth="1"/>
    <col min="2025" max="2276" width="12.125" style="98" customWidth="1"/>
    <col min="2277" max="2277" width="35" style="98" customWidth="1"/>
    <col min="2278" max="2278" width="19" style="98" customWidth="1"/>
    <col min="2279" max="2279" width="35" style="98" customWidth="1"/>
    <col min="2280" max="2280" width="19" style="98" customWidth="1"/>
    <col min="2281" max="2532" width="12.125" style="98" customWidth="1"/>
    <col min="2533" max="2533" width="35" style="98" customWidth="1"/>
    <col min="2534" max="2534" width="19" style="98" customWidth="1"/>
    <col min="2535" max="2535" width="35" style="98" customWidth="1"/>
    <col min="2536" max="2536" width="19" style="98" customWidth="1"/>
    <col min="2537" max="2788" width="12.125" style="98" customWidth="1"/>
    <col min="2789" max="2789" width="35" style="98" customWidth="1"/>
    <col min="2790" max="2790" width="19" style="98" customWidth="1"/>
    <col min="2791" max="2791" width="35" style="98" customWidth="1"/>
    <col min="2792" max="2792" width="19" style="98" customWidth="1"/>
    <col min="2793" max="3044" width="12.125" style="98" customWidth="1"/>
    <col min="3045" max="3045" width="35" style="98" customWidth="1"/>
    <col min="3046" max="3046" width="19" style="98" customWidth="1"/>
    <col min="3047" max="3047" width="35" style="98" customWidth="1"/>
    <col min="3048" max="3048" width="19" style="98" customWidth="1"/>
    <col min="3049" max="3300" width="12.125" style="98" customWidth="1"/>
    <col min="3301" max="3301" width="35" style="98" customWidth="1"/>
    <col min="3302" max="3302" width="19" style="98" customWidth="1"/>
    <col min="3303" max="3303" width="35" style="98" customWidth="1"/>
    <col min="3304" max="3304" width="19" style="98" customWidth="1"/>
    <col min="3305" max="3556" width="12.125" style="98" customWidth="1"/>
    <col min="3557" max="3557" width="35" style="98" customWidth="1"/>
    <col min="3558" max="3558" width="19" style="98" customWidth="1"/>
    <col min="3559" max="3559" width="35" style="98" customWidth="1"/>
    <col min="3560" max="3560" width="19" style="98" customWidth="1"/>
    <col min="3561" max="3812" width="12.125" style="98" customWidth="1"/>
    <col min="3813" max="3813" width="35" style="98" customWidth="1"/>
    <col min="3814" max="3814" width="19" style="98" customWidth="1"/>
    <col min="3815" max="3815" width="35" style="98" customWidth="1"/>
    <col min="3816" max="3816" width="19" style="98" customWidth="1"/>
    <col min="3817" max="4068" width="12.125" style="98" customWidth="1"/>
    <col min="4069" max="4069" width="35" style="98" customWidth="1"/>
    <col min="4070" max="4070" width="19" style="98" customWidth="1"/>
    <col min="4071" max="4071" width="35" style="98" customWidth="1"/>
    <col min="4072" max="4072" width="19" style="98" customWidth="1"/>
    <col min="4073" max="4324" width="12.125" style="98" customWidth="1"/>
    <col min="4325" max="4325" width="35" style="98" customWidth="1"/>
    <col min="4326" max="4326" width="19" style="98" customWidth="1"/>
    <col min="4327" max="4327" width="35" style="98" customWidth="1"/>
    <col min="4328" max="4328" width="19" style="98" customWidth="1"/>
    <col min="4329" max="4580" width="12.125" style="98" customWidth="1"/>
    <col min="4581" max="4581" width="35" style="98" customWidth="1"/>
    <col min="4582" max="4582" width="19" style="98" customWidth="1"/>
    <col min="4583" max="4583" width="35" style="98" customWidth="1"/>
    <col min="4584" max="4584" width="19" style="98" customWidth="1"/>
    <col min="4585" max="4836" width="12.125" style="98" customWidth="1"/>
    <col min="4837" max="4837" width="35" style="98" customWidth="1"/>
    <col min="4838" max="4838" width="19" style="98" customWidth="1"/>
    <col min="4839" max="4839" width="35" style="98" customWidth="1"/>
    <col min="4840" max="4840" width="19" style="98" customWidth="1"/>
    <col min="4841" max="5092" width="12.125" style="98" customWidth="1"/>
    <col min="5093" max="5093" width="35" style="98" customWidth="1"/>
    <col min="5094" max="5094" width="19" style="98" customWidth="1"/>
    <col min="5095" max="5095" width="35" style="98" customWidth="1"/>
    <col min="5096" max="5096" width="19" style="98" customWidth="1"/>
    <col min="5097" max="5348" width="12.125" style="98" customWidth="1"/>
    <col min="5349" max="5349" width="35" style="98" customWidth="1"/>
    <col min="5350" max="5350" width="19" style="98" customWidth="1"/>
    <col min="5351" max="5351" width="35" style="98" customWidth="1"/>
    <col min="5352" max="5352" width="19" style="98" customWidth="1"/>
    <col min="5353" max="5604" width="12.125" style="98" customWidth="1"/>
    <col min="5605" max="5605" width="35" style="98" customWidth="1"/>
    <col min="5606" max="5606" width="19" style="98" customWidth="1"/>
    <col min="5607" max="5607" width="35" style="98" customWidth="1"/>
    <col min="5608" max="5608" width="19" style="98" customWidth="1"/>
    <col min="5609" max="5860" width="12.125" style="98" customWidth="1"/>
    <col min="5861" max="5861" width="35" style="98" customWidth="1"/>
    <col min="5862" max="5862" width="19" style="98" customWidth="1"/>
    <col min="5863" max="5863" width="35" style="98" customWidth="1"/>
    <col min="5864" max="5864" width="19" style="98" customWidth="1"/>
    <col min="5865" max="6116" width="12.125" style="98" customWidth="1"/>
    <col min="6117" max="6117" width="35" style="98" customWidth="1"/>
    <col min="6118" max="6118" width="19" style="98" customWidth="1"/>
    <col min="6119" max="6119" width="35" style="98" customWidth="1"/>
    <col min="6120" max="6120" width="19" style="98" customWidth="1"/>
    <col min="6121" max="6372" width="12.125" style="98" customWidth="1"/>
    <col min="6373" max="6373" width="35" style="98" customWidth="1"/>
    <col min="6374" max="6374" width="19" style="98" customWidth="1"/>
    <col min="6375" max="6375" width="35" style="98" customWidth="1"/>
    <col min="6376" max="6376" width="19" style="98" customWidth="1"/>
    <col min="6377" max="6628" width="12.125" style="98" customWidth="1"/>
    <col min="6629" max="6629" width="35" style="98" customWidth="1"/>
    <col min="6630" max="6630" width="19" style="98" customWidth="1"/>
    <col min="6631" max="6631" width="35" style="98" customWidth="1"/>
    <col min="6632" max="6632" width="19" style="98" customWidth="1"/>
    <col min="6633" max="6884" width="12.125" style="98" customWidth="1"/>
    <col min="6885" max="6885" width="35" style="98" customWidth="1"/>
    <col min="6886" max="6886" width="19" style="98" customWidth="1"/>
    <col min="6887" max="6887" width="35" style="98" customWidth="1"/>
    <col min="6888" max="6888" width="19" style="98" customWidth="1"/>
    <col min="6889" max="7140" width="12.125" style="98" customWidth="1"/>
    <col min="7141" max="7141" width="35" style="98" customWidth="1"/>
    <col min="7142" max="7142" width="19" style="98" customWidth="1"/>
    <col min="7143" max="7143" width="35" style="98" customWidth="1"/>
    <col min="7144" max="7144" width="19" style="98" customWidth="1"/>
    <col min="7145" max="7396" width="12.125" style="98" customWidth="1"/>
    <col min="7397" max="7397" width="35" style="98" customWidth="1"/>
    <col min="7398" max="7398" width="19" style="98" customWidth="1"/>
    <col min="7399" max="7399" width="35" style="98" customWidth="1"/>
    <col min="7400" max="7400" width="19" style="98" customWidth="1"/>
    <col min="7401" max="7652" width="12.125" style="98" customWidth="1"/>
    <col min="7653" max="7653" width="35" style="98" customWidth="1"/>
    <col min="7654" max="7654" width="19" style="98" customWidth="1"/>
    <col min="7655" max="7655" width="35" style="98" customWidth="1"/>
    <col min="7656" max="7656" width="19" style="98" customWidth="1"/>
    <col min="7657" max="7908" width="12.125" style="98" customWidth="1"/>
    <col min="7909" max="7909" width="35" style="98" customWidth="1"/>
    <col min="7910" max="7910" width="19" style="98" customWidth="1"/>
    <col min="7911" max="7911" width="35" style="98" customWidth="1"/>
    <col min="7912" max="7912" width="19" style="98" customWidth="1"/>
    <col min="7913" max="8164" width="12.125" style="98" customWidth="1"/>
    <col min="8165" max="8165" width="35" style="98" customWidth="1"/>
    <col min="8166" max="8166" width="19" style="98" customWidth="1"/>
    <col min="8167" max="8167" width="35" style="98" customWidth="1"/>
    <col min="8168" max="8168" width="19" style="98" customWidth="1"/>
    <col min="8169" max="8420" width="12.125" style="98" customWidth="1"/>
    <col min="8421" max="8421" width="35" style="98" customWidth="1"/>
    <col min="8422" max="8422" width="19" style="98" customWidth="1"/>
    <col min="8423" max="8423" width="35" style="98" customWidth="1"/>
    <col min="8424" max="8424" width="19" style="98" customWidth="1"/>
    <col min="8425" max="8676" width="12.125" style="98" customWidth="1"/>
    <col min="8677" max="8677" width="35" style="98" customWidth="1"/>
    <col min="8678" max="8678" width="19" style="98" customWidth="1"/>
    <col min="8679" max="8679" width="35" style="98" customWidth="1"/>
    <col min="8680" max="8680" width="19" style="98" customWidth="1"/>
    <col min="8681" max="8932" width="12.125" style="98" customWidth="1"/>
    <col min="8933" max="8933" width="35" style="98" customWidth="1"/>
    <col min="8934" max="8934" width="19" style="98" customWidth="1"/>
    <col min="8935" max="8935" width="35" style="98" customWidth="1"/>
    <col min="8936" max="8936" width="19" style="98" customWidth="1"/>
    <col min="8937" max="9188" width="12.125" style="98" customWidth="1"/>
    <col min="9189" max="9189" width="35" style="98" customWidth="1"/>
    <col min="9190" max="9190" width="19" style="98" customWidth="1"/>
    <col min="9191" max="9191" width="35" style="98" customWidth="1"/>
    <col min="9192" max="9192" width="19" style="98" customWidth="1"/>
    <col min="9193" max="9444" width="12.125" style="98" customWidth="1"/>
    <col min="9445" max="9445" width="35" style="98" customWidth="1"/>
    <col min="9446" max="9446" width="19" style="98" customWidth="1"/>
    <col min="9447" max="9447" width="35" style="98" customWidth="1"/>
    <col min="9448" max="9448" width="19" style="98" customWidth="1"/>
    <col min="9449" max="9700" width="12.125" style="98" customWidth="1"/>
    <col min="9701" max="9701" width="35" style="98" customWidth="1"/>
    <col min="9702" max="9702" width="19" style="98" customWidth="1"/>
    <col min="9703" max="9703" width="35" style="98" customWidth="1"/>
    <col min="9704" max="9704" width="19" style="98" customWidth="1"/>
    <col min="9705" max="9956" width="12.125" style="98" customWidth="1"/>
    <col min="9957" max="9957" width="35" style="98" customWidth="1"/>
    <col min="9958" max="9958" width="19" style="98" customWidth="1"/>
    <col min="9959" max="9959" width="35" style="98" customWidth="1"/>
    <col min="9960" max="9960" width="19" style="98" customWidth="1"/>
    <col min="9961" max="10212" width="12.125" style="98" customWidth="1"/>
    <col min="10213" max="10213" width="35" style="98" customWidth="1"/>
    <col min="10214" max="10214" width="19" style="98" customWidth="1"/>
    <col min="10215" max="10215" width="35" style="98" customWidth="1"/>
    <col min="10216" max="10216" width="19" style="98" customWidth="1"/>
    <col min="10217" max="10468" width="12.125" style="98" customWidth="1"/>
    <col min="10469" max="10469" width="35" style="98" customWidth="1"/>
    <col min="10470" max="10470" width="19" style="98" customWidth="1"/>
    <col min="10471" max="10471" width="35" style="98" customWidth="1"/>
    <col min="10472" max="10472" width="19" style="98" customWidth="1"/>
    <col min="10473" max="10724" width="12.125" style="98" customWidth="1"/>
    <col min="10725" max="10725" width="35" style="98" customWidth="1"/>
    <col min="10726" max="10726" width="19" style="98" customWidth="1"/>
    <col min="10727" max="10727" width="35" style="98" customWidth="1"/>
    <col min="10728" max="10728" width="19" style="98" customWidth="1"/>
    <col min="10729" max="10980" width="12.125" style="98" customWidth="1"/>
    <col min="10981" max="10981" width="35" style="98" customWidth="1"/>
    <col min="10982" max="10982" width="19" style="98" customWidth="1"/>
    <col min="10983" max="10983" width="35" style="98" customWidth="1"/>
    <col min="10984" max="10984" width="19" style="98" customWidth="1"/>
    <col min="10985" max="11236" width="12.125" style="98" customWidth="1"/>
    <col min="11237" max="11237" width="35" style="98" customWidth="1"/>
    <col min="11238" max="11238" width="19" style="98" customWidth="1"/>
    <col min="11239" max="11239" width="35" style="98" customWidth="1"/>
    <col min="11240" max="11240" width="19" style="98" customWidth="1"/>
    <col min="11241" max="11492" width="12.125" style="98" customWidth="1"/>
    <col min="11493" max="11493" width="35" style="98" customWidth="1"/>
    <col min="11494" max="11494" width="19" style="98" customWidth="1"/>
    <col min="11495" max="11495" width="35" style="98" customWidth="1"/>
    <col min="11496" max="11496" width="19" style="98" customWidth="1"/>
    <col min="11497" max="11748" width="12.125" style="98" customWidth="1"/>
    <col min="11749" max="11749" width="35" style="98" customWidth="1"/>
    <col min="11750" max="11750" width="19" style="98" customWidth="1"/>
    <col min="11751" max="11751" width="35" style="98" customWidth="1"/>
    <col min="11752" max="11752" width="19" style="98" customWidth="1"/>
    <col min="11753" max="12004" width="12.125" style="98" customWidth="1"/>
    <col min="12005" max="12005" width="35" style="98" customWidth="1"/>
    <col min="12006" max="12006" width="19" style="98" customWidth="1"/>
    <col min="12007" max="12007" width="35" style="98" customWidth="1"/>
    <col min="12008" max="12008" width="19" style="98" customWidth="1"/>
    <col min="12009" max="12260" width="12.125" style="98" customWidth="1"/>
    <col min="12261" max="12261" width="35" style="98" customWidth="1"/>
    <col min="12262" max="12262" width="19" style="98" customWidth="1"/>
    <col min="12263" max="12263" width="35" style="98" customWidth="1"/>
    <col min="12264" max="12264" width="19" style="98" customWidth="1"/>
    <col min="12265" max="12516" width="12.125" style="98" customWidth="1"/>
    <col min="12517" max="12517" width="35" style="98" customWidth="1"/>
    <col min="12518" max="12518" width="19" style="98" customWidth="1"/>
    <col min="12519" max="12519" width="35" style="98" customWidth="1"/>
    <col min="12520" max="12520" width="19" style="98" customWidth="1"/>
    <col min="12521" max="12772" width="12.125" style="98" customWidth="1"/>
    <col min="12773" max="12773" width="35" style="98" customWidth="1"/>
    <col min="12774" max="12774" width="19" style="98" customWidth="1"/>
    <col min="12775" max="12775" width="35" style="98" customWidth="1"/>
    <col min="12776" max="12776" width="19" style="98" customWidth="1"/>
    <col min="12777" max="13028" width="12.125" style="98" customWidth="1"/>
    <col min="13029" max="13029" width="35" style="98" customWidth="1"/>
    <col min="13030" max="13030" width="19" style="98" customWidth="1"/>
    <col min="13031" max="13031" width="35" style="98" customWidth="1"/>
    <col min="13032" max="13032" width="19" style="98" customWidth="1"/>
    <col min="13033" max="13284" width="12.125" style="98" customWidth="1"/>
    <col min="13285" max="13285" width="35" style="98" customWidth="1"/>
    <col min="13286" max="13286" width="19" style="98" customWidth="1"/>
    <col min="13287" max="13287" width="35" style="98" customWidth="1"/>
    <col min="13288" max="13288" width="19" style="98" customWidth="1"/>
    <col min="13289" max="13540" width="12.125" style="98" customWidth="1"/>
    <col min="13541" max="13541" width="35" style="98" customWidth="1"/>
    <col min="13542" max="13542" width="19" style="98" customWidth="1"/>
    <col min="13543" max="13543" width="35" style="98" customWidth="1"/>
    <col min="13544" max="13544" width="19" style="98" customWidth="1"/>
    <col min="13545" max="13796" width="12.125" style="98" customWidth="1"/>
    <col min="13797" max="13797" width="35" style="98" customWidth="1"/>
    <col min="13798" max="13798" width="19" style="98" customWidth="1"/>
    <col min="13799" max="13799" width="35" style="98" customWidth="1"/>
    <col min="13800" max="13800" width="19" style="98" customWidth="1"/>
    <col min="13801" max="14052" width="12.125" style="98" customWidth="1"/>
    <col min="14053" max="14053" width="35" style="98" customWidth="1"/>
    <col min="14054" max="14054" width="19" style="98" customWidth="1"/>
    <col min="14055" max="14055" width="35" style="98" customWidth="1"/>
    <col min="14056" max="14056" width="19" style="98" customWidth="1"/>
    <col min="14057" max="14308" width="12.125" style="98" customWidth="1"/>
    <col min="14309" max="14309" width="35" style="98" customWidth="1"/>
    <col min="14310" max="14310" width="19" style="98" customWidth="1"/>
    <col min="14311" max="14311" width="35" style="98" customWidth="1"/>
    <col min="14312" max="14312" width="19" style="98" customWidth="1"/>
    <col min="14313" max="14564" width="12.125" style="98" customWidth="1"/>
    <col min="14565" max="14565" width="35" style="98" customWidth="1"/>
    <col min="14566" max="14566" width="19" style="98" customWidth="1"/>
    <col min="14567" max="14567" width="35" style="98" customWidth="1"/>
    <col min="14568" max="14568" width="19" style="98" customWidth="1"/>
    <col min="14569" max="14820" width="12.125" style="98" customWidth="1"/>
    <col min="14821" max="14821" width="35" style="98" customWidth="1"/>
    <col min="14822" max="14822" width="19" style="98" customWidth="1"/>
    <col min="14823" max="14823" width="35" style="98" customWidth="1"/>
    <col min="14824" max="14824" width="19" style="98" customWidth="1"/>
    <col min="14825" max="15076" width="12.125" style="98" customWidth="1"/>
    <col min="15077" max="15077" width="35" style="98" customWidth="1"/>
    <col min="15078" max="15078" width="19" style="98" customWidth="1"/>
    <col min="15079" max="15079" width="35" style="98" customWidth="1"/>
    <col min="15080" max="15080" width="19" style="98" customWidth="1"/>
    <col min="15081" max="15332" width="12.125" style="98" customWidth="1"/>
    <col min="15333" max="15333" width="35" style="98" customWidth="1"/>
    <col min="15334" max="15334" width="19" style="98" customWidth="1"/>
    <col min="15335" max="15335" width="35" style="98" customWidth="1"/>
    <col min="15336" max="15336" width="19" style="98" customWidth="1"/>
    <col min="15337" max="15588" width="12.125" style="98" customWidth="1"/>
    <col min="15589" max="15589" width="35" style="98" customWidth="1"/>
    <col min="15590" max="15590" width="19" style="98" customWidth="1"/>
    <col min="15591" max="15591" width="35" style="98" customWidth="1"/>
    <col min="15592" max="15592" width="19" style="98" customWidth="1"/>
    <col min="15593" max="15844" width="12.125" style="98" customWidth="1"/>
    <col min="15845" max="15845" width="35" style="98" customWidth="1"/>
    <col min="15846" max="15846" width="19" style="98" customWidth="1"/>
    <col min="15847" max="15847" width="35" style="98" customWidth="1"/>
    <col min="15848" max="15848" width="19" style="98" customWidth="1"/>
    <col min="15849" max="16100" width="12.125" style="98" customWidth="1"/>
    <col min="16101" max="16101" width="35" style="98" customWidth="1"/>
    <col min="16102" max="16102" width="19" style="98" customWidth="1"/>
    <col min="16103" max="16103" width="35" style="98" customWidth="1"/>
    <col min="16104" max="16104" width="19" style="98" customWidth="1"/>
    <col min="16105" max="16355" width="12.125" style="98" customWidth="1"/>
  </cols>
  <sheetData>
    <row r="1" customHeight="1" spans="1:1">
      <c r="A1" s="98" t="s">
        <v>1309</v>
      </c>
    </row>
    <row r="2" ht="42" customHeight="1" spans="1:5">
      <c r="A2" s="100" t="s">
        <v>1310</v>
      </c>
      <c r="B2" s="100"/>
      <c r="C2" s="100"/>
      <c r="D2" s="100"/>
      <c r="E2" s="101"/>
    </row>
    <row r="3" ht="33" customHeight="1" spans="1:5">
      <c r="A3" s="102"/>
      <c r="B3" s="103"/>
      <c r="C3" s="103"/>
      <c r="E3" s="104" t="s">
        <v>22</v>
      </c>
    </row>
    <row r="4" s="97" customFormat="1" ht="40" customHeight="1" spans="1:5">
      <c r="A4" s="87" t="s">
        <v>23</v>
      </c>
      <c r="B4" s="88" t="s">
        <v>24</v>
      </c>
      <c r="C4" s="88" t="s">
        <v>65</v>
      </c>
      <c r="D4" s="88" t="s">
        <v>25</v>
      </c>
      <c r="E4" s="89" t="s">
        <v>66</v>
      </c>
    </row>
    <row r="5" s="97" customFormat="1" ht="40" customHeight="1" spans="1:5">
      <c r="A5" s="90" t="s">
        <v>1311</v>
      </c>
      <c r="B5" s="91">
        <v>14</v>
      </c>
      <c r="C5" s="91">
        <v>14</v>
      </c>
      <c r="D5" s="91">
        <v>6</v>
      </c>
      <c r="E5" s="92"/>
    </row>
    <row r="6" s="97" customFormat="1" ht="40" customHeight="1" spans="1:5">
      <c r="A6" s="90" t="s">
        <v>1312</v>
      </c>
      <c r="B6" s="91">
        <v>14</v>
      </c>
      <c r="C6" s="91">
        <v>14</v>
      </c>
      <c r="D6" s="91">
        <v>6</v>
      </c>
      <c r="E6" s="92"/>
    </row>
    <row r="7" s="97" customFormat="1" ht="33" customHeight="1" spans="1:5">
      <c r="A7" s="93" t="s">
        <v>1313</v>
      </c>
      <c r="B7" s="94"/>
      <c r="C7" s="94"/>
      <c r="D7" s="94"/>
      <c r="E7" s="92"/>
    </row>
    <row r="8" s="97" customFormat="1" ht="33" customHeight="1" spans="1:5">
      <c r="A8" s="93" t="s">
        <v>1314</v>
      </c>
      <c r="B8" s="94"/>
      <c r="C8" s="94"/>
      <c r="D8" s="94"/>
      <c r="E8" s="92"/>
    </row>
    <row r="9" s="97" customFormat="1" ht="33" customHeight="1" spans="1:5">
      <c r="A9" s="93" t="s">
        <v>1315</v>
      </c>
      <c r="B9" s="94">
        <v>12107</v>
      </c>
      <c r="C9" s="94">
        <v>12107</v>
      </c>
      <c r="D9" s="94">
        <v>6490</v>
      </c>
      <c r="E9" s="92">
        <f>D9/C9</f>
        <v>0.536053522755431</v>
      </c>
    </row>
    <row r="10" s="97" customFormat="1" ht="33" customHeight="1" spans="1:5">
      <c r="A10" s="93" t="s">
        <v>1316</v>
      </c>
      <c r="B10" s="94">
        <v>12103</v>
      </c>
      <c r="C10" s="94">
        <v>12103</v>
      </c>
      <c r="D10" s="94">
        <v>6486</v>
      </c>
      <c r="E10" s="92">
        <f>D10/C10</f>
        <v>0.535900190035528</v>
      </c>
    </row>
    <row r="11" s="97" customFormat="1" ht="33" customHeight="1" spans="1:5">
      <c r="A11" s="93" t="s">
        <v>1317</v>
      </c>
      <c r="B11" s="94">
        <v>4</v>
      </c>
      <c r="C11" s="94">
        <v>4</v>
      </c>
      <c r="D11" s="94">
        <v>4</v>
      </c>
      <c r="E11" s="92">
        <f>D11/C11</f>
        <v>1</v>
      </c>
    </row>
    <row r="12" s="97" customFormat="1" ht="33" customHeight="1" spans="1:5">
      <c r="A12" s="93" t="s">
        <v>1318</v>
      </c>
      <c r="B12" s="94"/>
      <c r="C12" s="94"/>
      <c r="D12" s="94"/>
      <c r="E12" s="92"/>
    </row>
    <row r="13" s="97" customFormat="1" ht="33" customHeight="1" spans="1:5">
      <c r="A13" s="93" t="s">
        <v>1319</v>
      </c>
      <c r="B13" s="94"/>
      <c r="C13" s="94"/>
      <c r="D13" s="94"/>
      <c r="E13" s="92"/>
    </row>
    <row r="14" s="97" customFormat="1" ht="33" customHeight="1" spans="1:5">
      <c r="A14" s="93" t="s">
        <v>1320</v>
      </c>
      <c r="B14" s="94"/>
      <c r="C14" s="94"/>
      <c r="D14" s="94"/>
      <c r="E14" s="92"/>
    </row>
    <row r="15" s="97" customFormat="1" ht="33" customHeight="1" spans="1:5">
      <c r="A15" s="93" t="s">
        <v>1321</v>
      </c>
      <c r="B15" s="94"/>
      <c r="C15" s="94"/>
      <c r="D15" s="94"/>
      <c r="E15" s="92"/>
    </row>
    <row r="16" s="97" customFormat="1" ht="33" customHeight="1" spans="1:5">
      <c r="A16" s="93" t="s">
        <v>1322</v>
      </c>
      <c r="B16" s="94">
        <v>53085</v>
      </c>
      <c r="C16" s="94">
        <v>53085</v>
      </c>
      <c r="D16" s="94">
        <v>27897</v>
      </c>
      <c r="E16" s="92">
        <f>D16/C16</f>
        <v>0.525515682396157</v>
      </c>
    </row>
    <row r="17" s="97" customFormat="1" ht="33" customHeight="1" spans="1:5">
      <c r="A17" s="93" t="s">
        <v>1323</v>
      </c>
      <c r="B17" s="94">
        <v>50751</v>
      </c>
      <c r="C17" s="94">
        <v>50751</v>
      </c>
      <c r="D17" s="94">
        <v>27436</v>
      </c>
      <c r="E17" s="92">
        <f>D17/C17</f>
        <v>0.540600185218025</v>
      </c>
    </row>
    <row r="18" s="97" customFormat="1" ht="33" customHeight="1" spans="1:5">
      <c r="A18" s="93" t="s">
        <v>1324</v>
      </c>
      <c r="B18" s="94">
        <v>16</v>
      </c>
      <c r="C18" s="94">
        <v>16</v>
      </c>
      <c r="D18" s="94"/>
      <c r="E18" s="92">
        <f>D18/C18</f>
        <v>0</v>
      </c>
    </row>
    <row r="19" s="97" customFormat="1" ht="33" customHeight="1" spans="1:5">
      <c r="A19" s="93" t="s">
        <v>1325</v>
      </c>
      <c r="B19" s="94"/>
      <c r="C19" s="94"/>
      <c r="D19" s="94"/>
      <c r="E19" s="92"/>
    </row>
    <row r="20" s="97" customFormat="1" ht="33" customHeight="1" spans="1:5">
      <c r="A20" s="93" t="s">
        <v>1326</v>
      </c>
      <c r="B20" s="94">
        <v>1730</v>
      </c>
      <c r="C20" s="94">
        <v>1730</v>
      </c>
      <c r="D20" s="94">
        <v>284</v>
      </c>
      <c r="E20" s="92">
        <f>D20/C20</f>
        <v>0.164161849710983</v>
      </c>
    </row>
    <row r="21" s="97" customFormat="1" ht="33" customHeight="1" spans="1:5">
      <c r="A21" s="93" t="s">
        <v>1327</v>
      </c>
      <c r="B21" s="94">
        <v>588</v>
      </c>
      <c r="C21" s="94">
        <v>588</v>
      </c>
      <c r="D21" s="94">
        <v>177</v>
      </c>
      <c r="E21" s="92">
        <f>D21/C21</f>
        <v>0.301020408163265</v>
      </c>
    </row>
    <row r="22" s="97" customFormat="1" ht="33" customHeight="1" spans="1:5">
      <c r="A22" s="93" t="s">
        <v>1328</v>
      </c>
      <c r="B22" s="94"/>
      <c r="C22" s="94"/>
      <c r="D22" s="94"/>
      <c r="E22" s="92"/>
    </row>
    <row r="23" s="97" customFormat="1" ht="33" customHeight="1" spans="1:5">
      <c r="A23" s="93" t="s">
        <v>1329</v>
      </c>
      <c r="B23" s="94"/>
      <c r="C23" s="94"/>
      <c r="D23" s="94"/>
      <c r="E23" s="92"/>
    </row>
    <row r="24" s="97" customFormat="1" ht="33" customHeight="1" spans="1:5">
      <c r="A24" s="93" t="s">
        <v>1330</v>
      </c>
      <c r="B24" s="94"/>
      <c r="C24" s="94"/>
      <c r="D24" s="94"/>
      <c r="E24" s="92"/>
    </row>
    <row r="25" s="97" customFormat="1" ht="33" customHeight="1" spans="1:5">
      <c r="A25" s="93" t="s">
        <v>1331</v>
      </c>
      <c r="B25" s="94"/>
      <c r="C25" s="94"/>
      <c r="D25" s="94"/>
      <c r="E25" s="92"/>
    </row>
    <row r="26" s="97" customFormat="1" ht="33" customHeight="1" spans="1:5">
      <c r="A26" s="93" t="s">
        <v>1332</v>
      </c>
      <c r="B26" s="94"/>
      <c r="C26" s="94"/>
      <c r="D26" s="94"/>
      <c r="E26" s="92"/>
    </row>
    <row r="27" s="97" customFormat="1" ht="33" customHeight="1" spans="1:5">
      <c r="A27" s="93" t="s">
        <v>1333</v>
      </c>
      <c r="B27" s="94"/>
      <c r="C27" s="94"/>
      <c r="D27" s="94"/>
      <c r="E27" s="92"/>
    </row>
    <row r="28" s="97" customFormat="1" ht="33" customHeight="1" spans="1:5">
      <c r="A28" s="93" t="s">
        <v>1334</v>
      </c>
      <c r="B28" s="94"/>
      <c r="C28" s="94"/>
      <c r="D28" s="94"/>
      <c r="E28" s="92"/>
    </row>
    <row r="29" s="97" customFormat="1" ht="33" customHeight="1" spans="1:5">
      <c r="A29" s="93" t="s">
        <v>1335</v>
      </c>
      <c r="B29" s="94"/>
      <c r="C29" s="94"/>
      <c r="D29" s="94"/>
      <c r="E29" s="92"/>
    </row>
    <row r="30" s="97" customFormat="1" ht="33" customHeight="1" spans="1:5">
      <c r="A30" s="93" t="s">
        <v>1336</v>
      </c>
      <c r="B30" s="94"/>
      <c r="C30" s="94"/>
      <c r="D30" s="94"/>
      <c r="E30" s="92"/>
    </row>
    <row r="31" s="97" customFormat="1" ht="33" customHeight="1" spans="1:5">
      <c r="A31" s="93" t="s">
        <v>1337</v>
      </c>
      <c r="B31" s="94"/>
      <c r="C31" s="94"/>
      <c r="D31" s="94"/>
      <c r="E31" s="92"/>
    </row>
    <row r="32" s="97" customFormat="1" ht="33" customHeight="1" spans="1:5">
      <c r="A32" s="93" t="s">
        <v>1338</v>
      </c>
      <c r="B32" s="94"/>
      <c r="C32" s="94"/>
      <c r="D32" s="94"/>
      <c r="E32" s="92"/>
    </row>
    <row r="33" s="97" customFormat="1" ht="33" customHeight="1" spans="1:5">
      <c r="A33" s="93" t="s">
        <v>1339</v>
      </c>
      <c r="B33" s="94"/>
      <c r="C33" s="94"/>
      <c r="D33" s="94"/>
      <c r="E33" s="92"/>
    </row>
    <row r="34" s="97" customFormat="1" ht="33" customHeight="1" spans="1:5">
      <c r="A34" s="93" t="s">
        <v>1340</v>
      </c>
      <c r="B34" s="94"/>
      <c r="C34" s="94"/>
      <c r="D34" s="94"/>
      <c r="E34" s="92"/>
    </row>
    <row r="35" s="97" customFormat="1" ht="33" customHeight="1" spans="1:5">
      <c r="A35" s="93" t="s">
        <v>1341</v>
      </c>
      <c r="B35" s="94"/>
      <c r="C35" s="94"/>
      <c r="D35" s="94"/>
      <c r="E35" s="92"/>
    </row>
    <row r="36" s="97" customFormat="1" ht="33" customHeight="1" spans="1:5">
      <c r="A36" s="93" t="s">
        <v>1342</v>
      </c>
      <c r="B36" s="94"/>
      <c r="C36" s="94"/>
      <c r="D36" s="94"/>
      <c r="E36" s="92"/>
    </row>
    <row r="37" s="97" customFormat="1" ht="33" customHeight="1" spans="1:5">
      <c r="A37" s="93" t="s">
        <v>1343</v>
      </c>
      <c r="B37" s="94"/>
      <c r="C37" s="94"/>
      <c r="D37" s="94"/>
      <c r="E37" s="92"/>
    </row>
    <row r="38" s="97" customFormat="1" ht="33" customHeight="1" spans="1:5">
      <c r="A38" s="93" t="s">
        <v>1344</v>
      </c>
      <c r="B38" s="94"/>
      <c r="C38" s="94"/>
      <c r="D38" s="94"/>
      <c r="E38" s="92"/>
    </row>
    <row r="39" s="97" customFormat="1" ht="33" customHeight="1" spans="1:5">
      <c r="A39" s="93" t="s">
        <v>1345</v>
      </c>
      <c r="B39" s="94"/>
      <c r="C39" s="94"/>
      <c r="D39" s="94"/>
      <c r="E39" s="92"/>
    </row>
    <row r="40" s="97" customFormat="1" ht="33" customHeight="1" spans="1:5">
      <c r="A40" s="93" t="s">
        <v>1346</v>
      </c>
      <c r="B40" s="94"/>
      <c r="C40" s="94"/>
      <c r="D40" s="94"/>
      <c r="E40" s="92"/>
    </row>
    <row r="41" s="97" customFormat="1" ht="33" customHeight="1" spans="1:5">
      <c r="A41" s="93" t="s">
        <v>1347</v>
      </c>
      <c r="B41" s="94"/>
      <c r="C41" s="94"/>
      <c r="D41" s="94"/>
      <c r="E41" s="92"/>
    </row>
    <row r="42" s="97" customFormat="1" ht="33" customHeight="1" spans="1:5">
      <c r="A42" s="93" t="s">
        <v>1348</v>
      </c>
      <c r="B42" s="94"/>
      <c r="C42" s="94"/>
      <c r="D42" s="94"/>
      <c r="E42" s="92"/>
    </row>
    <row r="43" s="97" customFormat="1" ht="33" customHeight="1" spans="1:5">
      <c r="A43" s="93" t="s">
        <v>1349</v>
      </c>
      <c r="B43" s="94"/>
      <c r="C43" s="94"/>
      <c r="D43" s="94"/>
      <c r="E43" s="92"/>
    </row>
    <row r="44" s="97" customFormat="1" ht="33" customHeight="1" spans="1:5">
      <c r="A44" s="93" t="s">
        <v>1350</v>
      </c>
      <c r="B44" s="94"/>
      <c r="C44" s="94"/>
      <c r="D44" s="94"/>
      <c r="E44" s="92"/>
    </row>
    <row r="45" s="97" customFormat="1" ht="33" customHeight="1" spans="1:5">
      <c r="A45" s="93" t="s">
        <v>1351</v>
      </c>
      <c r="B45" s="94"/>
      <c r="C45" s="94"/>
      <c r="D45" s="94"/>
      <c r="E45" s="92"/>
    </row>
    <row r="46" s="97" customFormat="1" ht="33" customHeight="1" spans="1:5">
      <c r="A46" s="93" t="s">
        <v>1352</v>
      </c>
      <c r="B46" s="94">
        <v>2090</v>
      </c>
      <c r="C46" s="94">
        <v>2090</v>
      </c>
      <c r="D46" s="94">
        <v>49937</v>
      </c>
      <c r="E46" s="92">
        <f>D46/C46</f>
        <v>23.8933014354067</v>
      </c>
    </row>
    <row r="47" s="97" customFormat="1" ht="33" customHeight="1" spans="1:5">
      <c r="A47" s="93" t="s">
        <v>1353</v>
      </c>
      <c r="B47" s="94"/>
      <c r="C47" s="94"/>
      <c r="D47" s="94">
        <v>49200</v>
      </c>
      <c r="E47" s="92"/>
    </row>
    <row r="48" s="97" customFormat="1" ht="33" customHeight="1" spans="1:5">
      <c r="A48" s="93" t="s">
        <v>1354</v>
      </c>
      <c r="B48" s="94"/>
      <c r="C48" s="94"/>
      <c r="D48" s="94"/>
      <c r="E48" s="92"/>
    </row>
    <row r="49" s="97" customFormat="1" ht="33" customHeight="1" spans="1:5">
      <c r="A49" s="93" t="s">
        <v>1355</v>
      </c>
      <c r="B49" s="94">
        <v>2090</v>
      </c>
      <c r="C49" s="94">
        <v>2090</v>
      </c>
      <c r="D49" s="94">
        <v>737</v>
      </c>
      <c r="E49" s="92">
        <f>D49/C49</f>
        <v>0.352631578947368</v>
      </c>
    </row>
    <row r="50" s="97" customFormat="1" ht="33" customHeight="1" spans="1:5">
      <c r="A50" s="93" t="s">
        <v>1356</v>
      </c>
      <c r="B50" s="94">
        <v>6591</v>
      </c>
      <c r="C50" s="94">
        <v>6591</v>
      </c>
      <c r="D50" s="94">
        <v>5515</v>
      </c>
      <c r="E50" s="92">
        <f>D50/C50</f>
        <v>0.83674707935063</v>
      </c>
    </row>
    <row r="51" s="97" customFormat="1" ht="33" customHeight="1" spans="1:5">
      <c r="A51" s="93" t="s">
        <v>1357</v>
      </c>
      <c r="B51" s="94"/>
      <c r="C51" s="94"/>
      <c r="D51" s="94"/>
      <c r="E51" s="92"/>
    </row>
    <row r="52" s="97" customFormat="1" ht="33" customHeight="1" spans="1:5">
      <c r="A52" s="93" t="s">
        <v>1358</v>
      </c>
      <c r="B52" s="94">
        <v>986</v>
      </c>
      <c r="C52" s="94">
        <v>986</v>
      </c>
      <c r="D52" s="94">
        <v>986</v>
      </c>
      <c r="E52" s="92">
        <f>D52/C52</f>
        <v>1</v>
      </c>
    </row>
    <row r="53" s="97" customFormat="1" ht="33" customHeight="1" spans="1:5">
      <c r="A53" s="95" t="s">
        <v>1359</v>
      </c>
      <c r="B53" s="96">
        <f>B5+B9+B16+B46+B50+B52</f>
        <v>74873</v>
      </c>
      <c r="C53" s="96">
        <f>C5+C9+C16+C46+C50+C52</f>
        <v>74873</v>
      </c>
      <c r="D53" s="96">
        <f>D5+D9+D16+D46+D50+D52</f>
        <v>90831</v>
      </c>
      <c r="E53" s="92">
        <f>D53/C53</f>
        <v>1.2131342406475</v>
      </c>
    </row>
    <row r="54" s="97" customFormat="1" ht="30" customHeight="1" spans="1:5">
      <c r="A54" s="95" t="s">
        <v>1360</v>
      </c>
      <c r="B54" s="105"/>
      <c r="C54" s="105"/>
      <c r="D54" s="106">
        <v>50</v>
      </c>
      <c r="E54" s="92"/>
    </row>
    <row r="55" s="97" customFormat="1" ht="30" customHeight="1" spans="1:5">
      <c r="A55" s="95" t="s">
        <v>1361</v>
      </c>
      <c r="B55" s="105">
        <v>85000</v>
      </c>
      <c r="C55" s="105">
        <v>85000</v>
      </c>
      <c r="D55" s="106"/>
      <c r="E55" s="92">
        <f>D55/C55</f>
        <v>0</v>
      </c>
    </row>
    <row r="56" s="97" customFormat="1" ht="30" customHeight="1" spans="1:5">
      <c r="A56" s="95" t="s">
        <v>1362</v>
      </c>
      <c r="B56" s="105"/>
      <c r="C56" s="105"/>
      <c r="D56" s="106"/>
      <c r="E56" s="92"/>
    </row>
    <row r="57" s="97" customFormat="1" ht="30" customHeight="1" spans="1:5">
      <c r="A57" s="107" t="s">
        <v>94</v>
      </c>
      <c r="B57" s="10"/>
      <c r="C57" s="10"/>
      <c r="D57" s="10">
        <v>29219</v>
      </c>
      <c r="E57" s="92"/>
    </row>
    <row r="58" s="97" customFormat="1" ht="30" customHeight="1" spans="1:5">
      <c r="A58" s="10" t="s">
        <v>1363</v>
      </c>
      <c r="B58" s="10">
        <v>159873</v>
      </c>
      <c r="C58" s="10">
        <v>159873</v>
      </c>
      <c r="D58" s="10">
        <f>D53+D54+D55+D56+D57</f>
        <v>120100</v>
      </c>
      <c r="E58" s="92">
        <f>D58/C58</f>
        <v>0.751221281892502</v>
      </c>
    </row>
    <row r="59" ht="30" customHeight="1"/>
  </sheetData>
  <mergeCells count="1">
    <mergeCell ref="A2:E2"/>
  </mergeCells>
  <conditionalFormatting sqref="C55:C56">
    <cfRule type="cellIs" dxfId="0" priority="2" stopIfTrue="1" operator="equal">
      <formula>0</formula>
    </cfRule>
  </conditionalFormatting>
  <conditionalFormatting sqref="A53 A54:D54 A55:B56 D55:D56">
    <cfRule type="cellIs" dxfId="0" priority="3" stopIfTrue="1" operator="equal">
      <formula>0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opLeftCell="A43" workbookViewId="0">
      <selection activeCell="I4" sqref="I4"/>
    </sheetView>
  </sheetViews>
  <sheetFormatPr defaultColWidth="9" defaultRowHeight="13.5" outlineLevelCol="4"/>
  <cols>
    <col min="1" max="1" width="35.625" customWidth="1"/>
    <col min="2" max="2" width="10.75" customWidth="1"/>
    <col min="3" max="4" width="8.75" customWidth="1"/>
    <col min="5" max="5" width="11.125" customWidth="1"/>
  </cols>
  <sheetData>
    <row r="1" spans="1:1">
      <c r="A1" t="s">
        <v>1364</v>
      </c>
    </row>
    <row r="2" ht="33" customHeight="1" spans="1:5">
      <c r="A2" s="85" t="s">
        <v>1365</v>
      </c>
      <c r="B2" s="85"/>
      <c r="C2" s="85"/>
      <c r="D2" s="85"/>
      <c r="E2" s="85"/>
    </row>
    <row r="3" ht="28" customHeight="1" spans="2:5">
      <c r="B3" s="86"/>
      <c r="D3" s="86"/>
      <c r="E3" s="86" t="s">
        <v>22</v>
      </c>
    </row>
    <row r="4" ht="30" customHeight="1" spans="1:5">
      <c r="A4" s="87" t="s">
        <v>23</v>
      </c>
      <c r="B4" s="88" t="s">
        <v>24</v>
      </c>
      <c r="C4" s="88" t="s">
        <v>65</v>
      </c>
      <c r="D4" s="88" t="s">
        <v>25</v>
      </c>
      <c r="E4" s="89" t="s">
        <v>66</v>
      </c>
    </row>
    <row r="5" ht="30" customHeight="1" spans="1:5">
      <c r="A5" s="90" t="s">
        <v>1311</v>
      </c>
      <c r="B5" s="91">
        <v>14</v>
      </c>
      <c r="C5" s="91">
        <v>14</v>
      </c>
      <c r="D5" s="91">
        <v>6</v>
      </c>
      <c r="E5" s="92"/>
    </row>
    <row r="6" ht="30" customHeight="1" spans="1:5">
      <c r="A6" s="90" t="s">
        <v>1312</v>
      </c>
      <c r="B6" s="91">
        <v>14</v>
      </c>
      <c r="C6" s="91">
        <v>14</v>
      </c>
      <c r="D6" s="91">
        <v>6</v>
      </c>
      <c r="E6" s="92"/>
    </row>
    <row r="7" ht="30" customHeight="1" spans="1:5">
      <c r="A7" s="93" t="s">
        <v>1313</v>
      </c>
      <c r="B7" s="94"/>
      <c r="C7" s="94"/>
      <c r="D7" s="94"/>
      <c r="E7" s="92"/>
    </row>
    <row r="8" ht="30" customHeight="1" spans="1:5">
      <c r="A8" s="93" t="s">
        <v>1314</v>
      </c>
      <c r="B8" s="94"/>
      <c r="C8" s="94"/>
      <c r="D8" s="94"/>
      <c r="E8" s="92"/>
    </row>
    <row r="9" ht="30" customHeight="1" spans="1:5">
      <c r="A9" s="93" t="s">
        <v>1315</v>
      </c>
      <c r="B9" s="94">
        <v>12107</v>
      </c>
      <c r="C9" s="94">
        <v>12107</v>
      </c>
      <c r="D9" s="94">
        <v>6490</v>
      </c>
      <c r="E9" s="92">
        <f t="shared" ref="E9:E11" si="0">D9/C9</f>
        <v>0.536053522755431</v>
      </c>
    </row>
    <row r="10" ht="30" customHeight="1" spans="1:5">
      <c r="A10" s="93" t="s">
        <v>1316</v>
      </c>
      <c r="B10" s="94">
        <v>12103</v>
      </c>
      <c r="C10" s="94">
        <v>12103</v>
      </c>
      <c r="D10" s="94">
        <v>6486</v>
      </c>
      <c r="E10" s="92">
        <f t="shared" si="0"/>
        <v>0.535900190035528</v>
      </c>
    </row>
    <row r="11" ht="30" customHeight="1" spans="1:5">
      <c r="A11" s="93" t="s">
        <v>1317</v>
      </c>
      <c r="B11" s="94">
        <v>4</v>
      </c>
      <c r="C11" s="94">
        <v>4</v>
      </c>
      <c r="D11" s="94">
        <v>4</v>
      </c>
      <c r="E11" s="92">
        <f t="shared" si="0"/>
        <v>1</v>
      </c>
    </row>
    <row r="12" ht="30" customHeight="1" spans="1:5">
      <c r="A12" s="93" t="s">
        <v>1318</v>
      </c>
      <c r="B12" s="94"/>
      <c r="C12" s="94"/>
      <c r="D12" s="94"/>
      <c r="E12" s="92"/>
    </row>
    <row r="13" ht="30" customHeight="1" spans="1:5">
      <c r="A13" s="93" t="s">
        <v>1319</v>
      </c>
      <c r="B13" s="94"/>
      <c r="C13" s="94"/>
      <c r="D13" s="94"/>
      <c r="E13" s="92"/>
    </row>
    <row r="14" ht="30" customHeight="1" spans="1:5">
      <c r="A14" s="93" t="s">
        <v>1320</v>
      </c>
      <c r="B14" s="94"/>
      <c r="C14" s="94"/>
      <c r="D14" s="94"/>
      <c r="E14" s="92"/>
    </row>
    <row r="15" ht="30" customHeight="1" spans="1:5">
      <c r="A15" s="93" t="s">
        <v>1321</v>
      </c>
      <c r="B15" s="94"/>
      <c r="C15" s="94"/>
      <c r="D15" s="94"/>
      <c r="E15" s="92"/>
    </row>
    <row r="16" ht="30" customHeight="1" spans="1:5">
      <c r="A16" s="93" t="s">
        <v>1322</v>
      </c>
      <c r="B16" s="94">
        <v>53085</v>
      </c>
      <c r="C16" s="94">
        <v>53085</v>
      </c>
      <c r="D16" s="94">
        <v>27897</v>
      </c>
      <c r="E16" s="92">
        <f t="shared" ref="E16:E18" si="1">D16/C16</f>
        <v>0.525515682396157</v>
      </c>
    </row>
    <row r="17" ht="30" customHeight="1" spans="1:5">
      <c r="A17" s="93" t="s">
        <v>1323</v>
      </c>
      <c r="B17" s="94">
        <v>50751</v>
      </c>
      <c r="C17" s="94">
        <v>50751</v>
      </c>
      <c r="D17" s="94">
        <v>27436</v>
      </c>
      <c r="E17" s="92">
        <f t="shared" si="1"/>
        <v>0.540600185218025</v>
      </c>
    </row>
    <row r="18" ht="30" customHeight="1" spans="1:5">
      <c r="A18" s="93" t="s">
        <v>1324</v>
      </c>
      <c r="B18" s="94">
        <v>16</v>
      </c>
      <c r="C18" s="94">
        <v>16</v>
      </c>
      <c r="D18" s="94"/>
      <c r="E18" s="92">
        <f t="shared" si="1"/>
        <v>0</v>
      </c>
    </row>
    <row r="19" ht="30" customHeight="1" spans="1:5">
      <c r="A19" s="93" t="s">
        <v>1325</v>
      </c>
      <c r="B19" s="94"/>
      <c r="C19" s="94"/>
      <c r="D19" s="94"/>
      <c r="E19" s="92"/>
    </row>
    <row r="20" ht="30" customHeight="1" spans="1:5">
      <c r="A20" s="93" t="s">
        <v>1326</v>
      </c>
      <c r="B20" s="94">
        <v>1730</v>
      </c>
      <c r="C20" s="94">
        <v>1730</v>
      </c>
      <c r="D20" s="94">
        <v>284</v>
      </c>
      <c r="E20" s="92">
        <f>D20/C20</f>
        <v>0.164161849710983</v>
      </c>
    </row>
    <row r="21" ht="30" customHeight="1" spans="1:5">
      <c r="A21" s="93" t="s">
        <v>1327</v>
      </c>
      <c r="B21" s="94">
        <v>588</v>
      </c>
      <c r="C21" s="94">
        <v>588</v>
      </c>
      <c r="D21" s="94">
        <v>177</v>
      </c>
      <c r="E21" s="92">
        <f>D21/C21</f>
        <v>0.301020408163265</v>
      </c>
    </row>
    <row r="22" ht="30" customHeight="1" spans="1:5">
      <c r="A22" s="93" t="s">
        <v>1328</v>
      </c>
      <c r="B22" s="94"/>
      <c r="C22" s="94"/>
      <c r="D22" s="94"/>
      <c r="E22" s="92"/>
    </row>
    <row r="23" ht="30" customHeight="1" spans="1:5">
      <c r="A23" s="93" t="s">
        <v>1329</v>
      </c>
      <c r="B23" s="94"/>
      <c r="C23" s="94"/>
      <c r="D23" s="94"/>
      <c r="E23" s="92"/>
    </row>
    <row r="24" ht="30" customHeight="1" spans="1:5">
      <c r="A24" s="93" t="s">
        <v>1330</v>
      </c>
      <c r="B24" s="94"/>
      <c r="C24" s="94"/>
      <c r="D24" s="94"/>
      <c r="E24" s="92"/>
    </row>
    <row r="25" ht="30" customHeight="1" spans="1:5">
      <c r="A25" s="93" t="s">
        <v>1331</v>
      </c>
      <c r="B25" s="94"/>
      <c r="C25" s="94"/>
      <c r="D25" s="94"/>
      <c r="E25" s="92"/>
    </row>
    <row r="26" ht="30" customHeight="1" spans="1:5">
      <c r="A26" s="93" t="s">
        <v>1332</v>
      </c>
      <c r="B26" s="94"/>
      <c r="C26" s="94"/>
      <c r="D26" s="94"/>
      <c r="E26" s="92"/>
    </row>
    <row r="27" ht="30" customHeight="1" spans="1:5">
      <c r="A27" s="93" t="s">
        <v>1333</v>
      </c>
      <c r="B27" s="94"/>
      <c r="C27" s="94"/>
      <c r="D27" s="94"/>
      <c r="E27" s="92"/>
    </row>
    <row r="28" ht="30" customHeight="1" spans="1:5">
      <c r="A28" s="93" t="s">
        <v>1334</v>
      </c>
      <c r="B28" s="94"/>
      <c r="C28" s="94"/>
      <c r="D28" s="94"/>
      <c r="E28" s="92"/>
    </row>
    <row r="29" ht="30" customHeight="1" spans="1:5">
      <c r="A29" s="93" t="s">
        <v>1335</v>
      </c>
      <c r="B29" s="94"/>
      <c r="C29" s="94"/>
      <c r="D29" s="94"/>
      <c r="E29" s="92"/>
    </row>
    <row r="30" ht="30" customHeight="1" spans="1:5">
      <c r="A30" s="93" t="s">
        <v>1336</v>
      </c>
      <c r="B30" s="94"/>
      <c r="C30" s="94"/>
      <c r="D30" s="94"/>
      <c r="E30" s="92"/>
    </row>
    <row r="31" ht="30" customHeight="1" spans="1:5">
      <c r="A31" s="93" t="s">
        <v>1337</v>
      </c>
      <c r="B31" s="94"/>
      <c r="C31" s="94"/>
      <c r="D31" s="94"/>
      <c r="E31" s="92"/>
    </row>
    <row r="32" ht="30" customHeight="1" spans="1:5">
      <c r="A32" s="93" t="s">
        <v>1338</v>
      </c>
      <c r="B32" s="94"/>
      <c r="C32" s="94"/>
      <c r="D32" s="94"/>
      <c r="E32" s="92"/>
    </row>
    <row r="33" ht="30" customHeight="1" spans="1:5">
      <c r="A33" s="93" t="s">
        <v>1339</v>
      </c>
      <c r="B33" s="94"/>
      <c r="C33" s="94"/>
      <c r="D33" s="94"/>
      <c r="E33" s="92"/>
    </row>
    <row r="34" ht="30" customHeight="1" spans="1:5">
      <c r="A34" s="93" t="s">
        <v>1340</v>
      </c>
      <c r="B34" s="94"/>
      <c r="C34" s="94"/>
      <c r="D34" s="94"/>
      <c r="E34" s="92"/>
    </row>
    <row r="35" ht="30" customHeight="1" spans="1:5">
      <c r="A35" s="93" t="s">
        <v>1341</v>
      </c>
      <c r="B35" s="94"/>
      <c r="C35" s="94"/>
      <c r="D35" s="94"/>
      <c r="E35" s="92"/>
    </row>
    <row r="36" ht="30" customHeight="1" spans="1:5">
      <c r="A36" s="93" t="s">
        <v>1342</v>
      </c>
      <c r="B36" s="94"/>
      <c r="C36" s="94"/>
      <c r="D36" s="94"/>
      <c r="E36" s="92"/>
    </row>
    <row r="37" ht="30" customHeight="1" spans="1:5">
      <c r="A37" s="93" t="s">
        <v>1343</v>
      </c>
      <c r="B37" s="94"/>
      <c r="C37" s="94"/>
      <c r="D37" s="94"/>
      <c r="E37" s="92"/>
    </row>
    <row r="38" ht="30" customHeight="1" spans="1:5">
      <c r="A38" s="93" t="s">
        <v>1344</v>
      </c>
      <c r="B38" s="94"/>
      <c r="C38" s="94"/>
      <c r="D38" s="94"/>
      <c r="E38" s="92"/>
    </row>
    <row r="39" ht="30" customHeight="1" spans="1:5">
      <c r="A39" s="93" t="s">
        <v>1345</v>
      </c>
      <c r="B39" s="94"/>
      <c r="C39" s="94"/>
      <c r="D39" s="94"/>
      <c r="E39" s="92"/>
    </row>
    <row r="40" ht="30" customHeight="1" spans="1:5">
      <c r="A40" s="93" t="s">
        <v>1346</v>
      </c>
      <c r="B40" s="94"/>
      <c r="C40" s="94"/>
      <c r="D40" s="94"/>
      <c r="E40" s="92"/>
    </row>
    <row r="41" ht="30" customHeight="1" spans="1:5">
      <c r="A41" s="93" t="s">
        <v>1347</v>
      </c>
      <c r="B41" s="94"/>
      <c r="C41" s="94"/>
      <c r="D41" s="94"/>
      <c r="E41" s="92"/>
    </row>
    <row r="42" ht="30" customHeight="1" spans="1:5">
      <c r="A42" s="93" t="s">
        <v>1348</v>
      </c>
      <c r="B42" s="94"/>
      <c r="C42" s="94"/>
      <c r="D42" s="94"/>
      <c r="E42" s="92"/>
    </row>
    <row r="43" ht="30" customHeight="1" spans="1:5">
      <c r="A43" s="93" t="s">
        <v>1349</v>
      </c>
      <c r="B43" s="94"/>
      <c r="C43" s="94"/>
      <c r="D43" s="94"/>
      <c r="E43" s="92"/>
    </row>
    <row r="44" ht="30" customHeight="1" spans="1:5">
      <c r="A44" s="93" t="s">
        <v>1350</v>
      </c>
      <c r="B44" s="94"/>
      <c r="C44" s="94"/>
      <c r="D44" s="94"/>
      <c r="E44" s="92"/>
    </row>
    <row r="45" ht="30" customHeight="1" spans="1:5">
      <c r="A45" s="93" t="s">
        <v>1351</v>
      </c>
      <c r="B45" s="94"/>
      <c r="C45" s="94"/>
      <c r="D45" s="94"/>
      <c r="E45" s="92"/>
    </row>
    <row r="46" ht="30" customHeight="1" spans="1:5">
      <c r="A46" s="93" t="s">
        <v>1352</v>
      </c>
      <c r="B46" s="94">
        <v>2090</v>
      </c>
      <c r="C46" s="94">
        <v>2090</v>
      </c>
      <c r="D46" s="94">
        <v>49937</v>
      </c>
      <c r="E46" s="92">
        <f t="shared" ref="E46:E50" si="2">D46/C46</f>
        <v>23.8933014354067</v>
      </c>
    </row>
    <row r="47" ht="30" customHeight="1" spans="1:5">
      <c r="A47" s="93" t="s">
        <v>1353</v>
      </c>
      <c r="B47" s="94"/>
      <c r="C47" s="94"/>
      <c r="D47" s="94">
        <v>49200</v>
      </c>
      <c r="E47" s="92"/>
    </row>
    <row r="48" ht="30" customHeight="1" spans="1:5">
      <c r="A48" s="93" t="s">
        <v>1354</v>
      </c>
      <c r="B48" s="94"/>
      <c r="C48" s="94"/>
      <c r="D48" s="94"/>
      <c r="E48" s="92"/>
    </row>
    <row r="49" ht="30" customHeight="1" spans="1:5">
      <c r="A49" s="93" t="s">
        <v>1355</v>
      </c>
      <c r="B49" s="94">
        <v>2090</v>
      </c>
      <c r="C49" s="94">
        <v>2090</v>
      </c>
      <c r="D49" s="94">
        <v>737</v>
      </c>
      <c r="E49" s="92">
        <f t="shared" si="2"/>
        <v>0.352631578947368</v>
      </c>
    </row>
    <row r="50" ht="30" customHeight="1" spans="1:5">
      <c r="A50" s="93" t="s">
        <v>1356</v>
      </c>
      <c r="B50" s="94">
        <v>6591</v>
      </c>
      <c r="C50" s="94">
        <v>6591</v>
      </c>
      <c r="D50" s="94">
        <v>5515</v>
      </c>
      <c r="E50" s="92">
        <f t="shared" si="2"/>
        <v>0.83674707935063</v>
      </c>
    </row>
    <row r="51" ht="30" customHeight="1" spans="1:5">
      <c r="A51" s="93" t="s">
        <v>1357</v>
      </c>
      <c r="B51" s="94"/>
      <c r="C51" s="94"/>
      <c r="D51" s="94"/>
      <c r="E51" s="92"/>
    </row>
    <row r="52" ht="30" customHeight="1" spans="1:5">
      <c r="A52" s="93" t="s">
        <v>1358</v>
      </c>
      <c r="B52" s="94">
        <v>986</v>
      </c>
      <c r="C52" s="94">
        <v>986</v>
      </c>
      <c r="D52" s="94">
        <v>986</v>
      </c>
      <c r="E52" s="92">
        <f>D52/C52</f>
        <v>1</v>
      </c>
    </row>
    <row r="53" ht="30" customHeight="1" spans="1:5">
      <c r="A53" s="95" t="s">
        <v>1366</v>
      </c>
      <c r="B53" s="96">
        <f>B5+B9+B16+B46+B50+B52</f>
        <v>74873</v>
      </c>
      <c r="C53" s="96">
        <f>C5+C9+C16+C46+C50+C52</f>
        <v>74873</v>
      </c>
      <c r="D53" s="96">
        <f>D5+D9+D16+D46+D50+D52</f>
        <v>90831</v>
      </c>
      <c r="E53" s="92">
        <f>D53/C53</f>
        <v>1.2131342406475</v>
      </c>
    </row>
  </sheetData>
  <mergeCells count="1">
    <mergeCell ref="A2:E2"/>
  </mergeCells>
  <conditionalFormatting sqref="A53">
    <cfRule type="cellIs" dxfId="0" priority="1" stopIfTrue="1" operator="equal">
      <formula>0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opLeftCell="A24" workbookViewId="0">
      <selection activeCell="I4" sqref="I4"/>
    </sheetView>
  </sheetViews>
  <sheetFormatPr defaultColWidth="9.125" defaultRowHeight="13.5" outlineLevelCol="4"/>
  <cols>
    <col min="1" max="1" width="36" style="15" customWidth="1"/>
    <col min="2" max="2" width="11.875" style="15" customWidth="1"/>
    <col min="3" max="3" width="10.375" style="15" customWidth="1"/>
    <col min="4" max="4" width="9.375" style="69" customWidth="1"/>
    <col min="5" max="5" width="11.25" style="51" customWidth="1"/>
    <col min="6" max="236" width="9.125" style="15"/>
    <col min="237" max="237" width="29.625" style="15" customWidth="1"/>
    <col min="238" max="238" width="12.25" style="15" customWidth="1"/>
    <col min="239" max="239" width="12" style="15" customWidth="1"/>
    <col min="240" max="240" width="10.75" style="15" customWidth="1"/>
    <col min="241" max="241" width="19.125" style="15" customWidth="1"/>
    <col min="242" max="242" width="21.5" style="15" customWidth="1"/>
    <col min="243" max="492" width="9.125" style="15"/>
    <col min="493" max="493" width="29.625" style="15" customWidth="1"/>
    <col min="494" max="494" width="12.25" style="15" customWidth="1"/>
    <col min="495" max="495" width="12" style="15" customWidth="1"/>
    <col min="496" max="496" width="10.75" style="15" customWidth="1"/>
    <col min="497" max="497" width="19.125" style="15" customWidth="1"/>
    <col min="498" max="498" width="21.5" style="15" customWidth="1"/>
    <col min="499" max="748" width="9.125" style="15"/>
    <col min="749" max="749" width="29.625" style="15" customWidth="1"/>
    <col min="750" max="750" width="12.25" style="15" customWidth="1"/>
    <col min="751" max="751" width="12" style="15" customWidth="1"/>
    <col min="752" max="752" width="10.75" style="15" customWidth="1"/>
    <col min="753" max="753" width="19.125" style="15" customWidth="1"/>
    <col min="754" max="754" width="21.5" style="15" customWidth="1"/>
    <col min="755" max="1004" width="9.125" style="15"/>
    <col min="1005" max="1005" width="29.625" style="15" customWidth="1"/>
    <col min="1006" max="1006" width="12.25" style="15" customWidth="1"/>
    <col min="1007" max="1007" width="12" style="15" customWidth="1"/>
    <col min="1008" max="1008" width="10.75" style="15" customWidth="1"/>
    <col min="1009" max="1009" width="19.125" style="15" customWidth="1"/>
    <col min="1010" max="1010" width="21.5" style="15" customWidth="1"/>
    <col min="1011" max="1260" width="9.125" style="15"/>
    <col min="1261" max="1261" width="29.625" style="15" customWidth="1"/>
    <col min="1262" max="1262" width="12.25" style="15" customWidth="1"/>
    <col min="1263" max="1263" width="12" style="15" customWidth="1"/>
    <col min="1264" max="1264" width="10.75" style="15" customWidth="1"/>
    <col min="1265" max="1265" width="19.125" style="15" customWidth="1"/>
    <col min="1266" max="1266" width="21.5" style="15" customWidth="1"/>
    <col min="1267" max="1516" width="9.125" style="15"/>
    <col min="1517" max="1517" width="29.625" style="15" customWidth="1"/>
    <col min="1518" max="1518" width="12.25" style="15" customWidth="1"/>
    <col min="1519" max="1519" width="12" style="15" customWidth="1"/>
    <col min="1520" max="1520" width="10.75" style="15" customWidth="1"/>
    <col min="1521" max="1521" width="19.125" style="15" customWidth="1"/>
    <col min="1522" max="1522" width="21.5" style="15" customWidth="1"/>
    <col min="1523" max="1772" width="9.125" style="15"/>
    <col min="1773" max="1773" width="29.625" style="15" customWidth="1"/>
    <col min="1774" max="1774" width="12.25" style="15" customWidth="1"/>
    <col min="1775" max="1775" width="12" style="15" customWidth="1"/>
    <col min="1776" max="1776" width="10.75" style="15" customWidth="1"/>
    <col min="1777" max="1777" width="19.125" style="15" customWidth="1"/>
    <col min="1778" max="1778" width="21.5" style="15" customWidth="1"/>
    <col min="1779" max="2028" width="9.125" style="15"/>
    <col min="2029" max="2029" width="29.625" style="15" customWidth="1"/>
    <col min="2030" max="2030" width="12.25" style="15" customWidth="1"/>
    <col min="2031" max="2031" width="12" style="15" customWidth="1"/>
    <col min="2032" max="2032" width="10.75" style="15" customWidth="1"/>
    <col min="2033" max="2033" width="19.125" style="15" customWidth="1"/>
    <col min="2034" max="2034" width="21.5" style="15" customWidth="1"/>
    <col min="2035" max="2284" width="9.125" style="15"/>
    <col min="2285" max="2285" width="29.625" style="15" customWidth="1"/>
    <col min="2286" max="2286" width="12.25" style="15" customWidth="1"/>
    <col min="2287" max="2287" width="12" style="15" customWidth="1"/>
    <col min="2288" max="2288" width="10.75" style="15" customWidth="1"/>
    <col min="2289" max="2289" width="19.125" style="15" customWidth="1"/>
    <col min="2290" max="2290" width="21.5" style="15" customWidth="1"/>
    <col min="2291" max="2540" width="9.125" style="15"/>
    <col min="2541" max="2541" width="29.625" style="15" customWidth="1"/>
    <col min="2542" max="2542" width="12.25" style="15" customWidth="1"/>
    <col min="2543" max="2543" width="12" style="15" customWidth="1"/>
    <col min="2544" max="2544" width="10.75" style="15" customWidth="1"/>
    <col min="2545" max="2545" width="19.125" style="15" customWidth="1"/>
    <col min="2546" max="2546" width="21.5" style="15" customWidth="1"/>
    <col min="2547" max="2796" width="9.125" style="15"/>
    <col min="2797" max="2797" width="29.625" style="15" customWidth="1"/>
    <col min="2798" max="2798" width="12.25" style="15" customWidth="1"/>
    <col min="2799" max="2799" width="12" style="15" customWidth="1"/>
    <col min="2800" max="2800" width="10.75" style="15" customWidth="1"/>
    <col min="2801" max="2801" width="19.125" style="15" customWidth="1"/>
    <col min="2802" max="2802" width="21.5" style="15" customWidth="1"/>
    <col min="2803" max="3052" width="9.125" style="15"/>
    <col min="3053" max="3053" width="29.625" style="15" customWidth="1"/>
    <col min="3054" max="3054" width="12.25" style="15" customWidth="1"/>
    <col min="3055" max="3055" width="12" style="15" customWidth="1"/>
    <col min="3056" max="3056" width="10.75" style="15" customWidth="1"/>
    <col min="3057" max="3057" width="19.125" style="15" customWidth="1"/>
    <col min="3058" max="3058" width="21.5" style="15" customWidth="1"/>
    <col min="3059" max="3308" width="9.125" style="15"/>
    <col min="3309" max="3309" width="29.625" style="15" customWidth="1"/>
    <col min="3310" max="3310" width="12.25" style="15" customWidth="1"/>
    <col min="3311" max="3311" width="12" style="15" customWidth="1"/>
    <col min="3312" max="3312" width="10.75" style="15" customWidth="1"/>
    <col min="3313" max="3313" width="19.125" style="15" customWidth="1"/>
    <col min="3314" max="3314" width="21.5" style="15" customWidth="1"/>
    <col min="3315" max="3564" width="9.125" style="15"/>
    <col min="3565" max="3565" width="29.625" style="15" customWidth="1"/>
    <col min="3566" max="3566" width="12.25" style="15" customWidth="1"/>
    <col min="3567" max="3567" width="12" style="15" customWidth="1"/>
    <col min="3568" max="3568" width="10.75" style="15" customWidth="1"/>
    <col min="3569" max="3569" width="19.125" style="15" customWidth="1"/>
    <col min="3570" max="3570" width="21.5" style="15" customWidth="1"/>
    <col min="3571" max="3820" width="9.125" style="15"/>
    <col min="3821" max="3821" width="29.625" style="15" customWidth="1"/>
    <col min="3822" max="3822" width="12.25" style="15" customWidth="1"/>
    <col min="3823" max="3823" width="12" style="15" customWidth="1"/>
    <col min="3824" max="3824" width="10.75" style="15" customWidth="1"/>
    <col min="3825" max="3825" width="19.125" style="15" customWidth="1"/>
    <col min="3826" max="3826" width="21.5" style="15" customWidth="1"/>
    <col min="3827" max="4076" width="9.125" style="15"/>
    <col min="4077" max="4077" width="29.625" style="15" customWidth="1"/>
    <col min="4078" max="4078" width="12.25" style="15" customWidth="1"/>
    <col min="4079" max="4079" width="12" style="15" customWidth="1"/>
    <col min="4080" max="4080" width="10.75" style="15" customWidth="1"/>
    <col min="4081" max="4081" width="19.125" style="15" customWidth="1"/>
    <col min="4082" max="4082" width="21.5" style="15" customWidth="1"/>
    <col min="4083" max="4332" width="9.125" style="15"/>
    <col min="4333" max="4333" width="29.625" style="15" customWidth="1"/>
    <col min="4334" max="4334" width="12.25" style="15" customWidth="1"/>
    <col min="4335" max="4335" width="12" style="15" customWidth="1"/>
    <col min="4336" max="4336" width="10.75" style="15" customWidth="1"/>
    <col min="4337" max="4337" width="19.125" style="15" customWidth="1"/>
    <col min="4338" max="4338" width="21.5" style="15" customWidth="1"/>
    <col min="4339" max="4588" width="9.125" style="15"/>
    <col min="4589" max="4589" width="29.625" style="15" customWidth="1"/>
    <col min="4590" max="4590" width="12.25" style="15" customWidth="1"/>
    <col min="4591" max="4591" width="12" style="15" customWidth="1"/>
    <col min="4592" max="4592" width="10.75" style="15" customWidth="1"/>
    <col min="4593" max="4593" width="19.125" style="15" customWidth="1"/>
    <col min="4594" max="4594" width="21.5" style="15" customWidth="1"/>
    <col min="4595" max="4844" width="9.125" style="15"/>
    <col min="4845" max="4845" width="29.625" style="15" customWidth="1"/>
    <col min="4846" max="4846" width="12.25" style="15" customWidth="1"/>
    <col min="4847" max="4847" width="12" style="15" customWidth="1"/>
    <col min="4848" max="4848" width="10.75" style="15" customWidth="1"/>
    <col min="4849" max="4849" width="19.125" style="15" customWidth="1"/>
    <col min="4850" max="4850" width="21.5" style="15" customWidth="1"/>
    <col min="4851" max="5100" width="9.125" style="15"/>
    <col min="5101" max="5101" width="29.625" style="15" customWidth="1"/>
    <col min="5102" max="5102" width="12.25" style="15" customWidth="1"/>
    <col min="5103" max="5103" width="12" style="15" customWidth="1"/>
    <col min="5104" max="5104" width="10.75" style="15" customWidth="1"/>
    <col min="5105" max="5105" width="19.125" style="15" customWidth="1"/>
    <col min="5106" max="5106" width="21.5" style="15" customWidth="1"/>
    <col min="5107" max="5356" width="9.125" style="15"/>
    <col min="5357" max="5357" width="29.625" style="15" customWidth="1"/>
    <col min="5358" max="5358" width="12.25" style="15" customWidth="1"/>
    <col min="5359" max="5359" width="12" style="15" customWidth="1"/>
    <col min="5360" max="5360" width="10.75" style="15" customWidth="1"/>
    <col min="5361" max="5361" width="19.125" style="15" customWidth="1"/>
    <col min="5362" max="5362" width="21.5" style="15" customWidth="1"/>
    <col min="5363" max="5612" width="9.125" style="15"/>
    <col min="5613" max="5613" width="29.625" style="15" customWidth="1"/>
    <col min="5614" max="5614" width="12.25" style="15" customWidth="1"/>
    <col min="5615" max="5615" width="12" style="15" customWidth="1"/>
    <col min="5616" max="5616" width="10.75" style="15" customWidth="1"/>
    <col min="5617" max="5617" width="19.125" style="15" customWidth="1"/>
    <col min="5618" max="5618" width="21.5" style="15" customWidth="1"/>
    <col min="5619" max="5868" width="9.125" style="15"/>
    <col min="5869" max="5869" width="29.625" style="15" customWidth="1"/>
    <col min="5870" max="5870" width="12.25" style="15" customWidth="1"/>
    <col min="5871" max="5871" width="12" style="15" customWidth="1"/>
    <col min="5872" max="5872" width="10.75" style="15" customWidth="1"/>
    <col min="5873" max="5873" width="19.125" style="15" customWidth="1"/>
    <col min="5874" max="5874" width="21.5" style="15" customWidth="1"/>
    <col min="5875" max="6124" width="9.125" style="15"/>
    <col min="6125" max="6125" width="29.625" style="15" customWidth="1"/>
    <col min="6126" max="6126" width="12.25" style="15" customWidth="1"/>
    <col min="6127" max="6127" width="12" style="15" customWidth="1"/>
    <col min="6128" max="6128" width="10.75" style="15" customWidth="1"/>
    <col min="6129" max="6129" width="19.125" style="15" customWidth="1"/>
    <col min="6130" max="6130" width="21.5" style="15" customWidth="1"/>
    <col min="6131" max="6380" width="9.125" style="15"/>
    <col min="6381" max="6381" width="29.625" style="15" customWidth="1"/>
    <col min="6382" max="6382" width="12.25" style="15" customWidth="1"/>
    <col min="6383" max="6383" width="12" style="15" customWidth="1"/>
    <col min="6384" max="6384" width="10.75" style="15" customWidth="1"/>
    <col min="6385" max="6385" width="19.125" style="15" customWidth="1"/>
    <col min="6386" max="6386" width="21.5" style="15" customWidth="1"/>
    <col min="6387" max="6636" width="9.125" style="15"/>
    <col min="6637" max="6637" width="29.625" style="15" customWidth="1"/>
    <col min="6638" max="6638" width="12.25" style="15" customWidth="1"/>
    <col min="6639" max="6639" width="12" style="15" customWidth="1"/>
    <col min="6640" max="6640" width="10.75" style="15" customWidth="1"/>
    <col min="6641" max="6641" width="19.125" style="15" customWidth="1"/>
    <col min="6642" max="6642" width="21.5" style="15" customWidth="1"/>
    <col min="6643" max="6892" width="9.125" style="15"/>
    <col min="6893" max="6893" width="29.625" style="15" customWidth="1"/>
    <col min="6894" max="6894" width="12.25" style="15" customWidth="1"/>
    <col min="6895" max="6895" width="12" style="15" customWidth="1"/>
    <col min="6896" max="6896" width="10.75" style="15" customWidth="1"/>
    <col min="6897" max="6897" width="19.125" style="15" customWidth="1"/>
    <col min="6898" max="6898" width="21.5" style="15" customWidth="1"/>
    <col min="6899" max="7148" width="9.125" style="15"/>
    <col min="7149" max="7149" width="29.625" style="15" customWidth="1"/>
    <col min="7150" max="7150" width="12.25" style="15" customWidth="1"/>
    <col min="7151" max="7151" width="12" style="15" customWidth="1"/>
    <col min="7152" max="7152" width="10.75" style="15" customWidth="1"/>
    <col min="7153" max="7153" width="19.125" style="15" customWidth="1"/>
    <col min="7154" max="7154" width="21.5" style="15" customWidth="1"/>
    <col min="7155" max="7404" width="9.125" style="15"/>
    <col min="7405" max="7405" width="29.625" style="15" customWidth="1"/>
    <col min="7406" max="7406" width="12.25" style="15" customWidth="1"/>
    <col min="7407" max="7407" width="12" style="15" customWidth="1"/>
    <col min="7408" max="7408" width="10.75" style="15" customWidth="1"/>
    <col min="7409" max="7409" width="19.125" style="15" customWidth="1"/>
    <col min="7410" max="7410" width="21.5" style="15" customWidth="1"/>
    <col min="7411" max="7660" width="9.125" style="15"/>
    <col min="7661" max="7661" width="29.625" style="15" customWidth="1"/>
    <col min="7662" max="7662" width="12.25" style="15" customWidth="1"/>
    <col min="7663" max="7663" width="12" style="15" customWidth="1"/>
    <col min="7664" max="7664" width="10.75" style="15" customWidth="1"/>
    <col min="7665" max="7665" width="19.125" style="15" customWidth="1"/>
    <col min="7666" max="7666" width="21.5" style="15" customWidth="1"/>
    <col min="7667" max="7916" width="9.125" style="15"/>
    <col min="7917" max="7917" width="29.625" style="15" customWidth="1"/>
    <col min="7918" max="7918" width="12.25" style="15" customWidth="1"/>
    <col min="7919" max="7919" width="12" style="15" customWidth="1"/>
    <col min="7920" max="7920" width="10.75" style="15" customWidth="1"/>
    <col min="7921" max="7921" width="19.125" style="15" customWidth="1"/>
    <col min="7922" max="7922" width="21.5" style="15" customWidth="1"/>
    <col min="7923" max="8172" width="9.125" style="15"/>
    <col min="8173" max="8173" width="29.625" style="15" customWidth="1"/>
    <col min="8174" max="8174" width="12.25" style="15" customWidth="1"/>
    <col min="8175" max="8175" width="12" style="15" customWidth="1"/>
    <col min="8176" max="8176" width="10.75" style="15" customWidth="1"/>
    <col min="8177" max="8177" width="19.125" style="15" customWidth="1"/>
    <col min="8178" max="8178" width="21.5" style="15" customWidth="1"/>
    <col min="8179" max="8428" width="9.125" style="15"/>
    <col min="8429" max="8429" width="29.625" style="15" customWidth="1"/>
    <col min="8430" max="8430" width="12.25" style="15" customWidth="1"/>
    <col min="8431" max="8431" width="12" style="15" customWidth="1"/>
    <col min="8432" max="8432" width="10.75" style="15" customWidth="1"/>
    <col min="8433" max="8433" width="19.125" style="15" customWidth="1"/>
    <col min="8434" max="8434" width="21.5" style="15" customWidth="1"/>
    <col min="8435" max="8684" width="9.125" style="15"/>
    <col min="8685" max="8685" width="29.625" style="15" customWidth="1"/>
    <col min="8686" max="8686" width="12.25" style="15" customWidth="1"/>
    <col min="8687" max="8687" width="12" style="15" customWidth="1"/>
    <col min="8688" max="8688" width="10.75" style="15" customWidth="1"/>
    <col min="8689" max="8689" width="19.125" style="15" customWidth="1"/>
    <col min="8690" max="8690" width="21.5" style="15" customWidth="1"/>
    <col min="8691" max="8940" width="9.125" style="15"/>
    <col min="8941" max="8941" width="29.625" style="15" customWidth="1"/>
    <col min="8942" max="8942" width="12.25" style="15" customWidth="1"/>
    <col min="8943" max="8943" width="12" style="15" customWidth="1"/>
    <col min="8944" max="8944" width="10.75" style="15" customWidth="1"/>
    <col min="8945" max="8945" width="19.125" style="15" customWidth="1"/>
    <col min="8946" max="8946" width="21.5" style="15" customWidth="1"/>
    <col min="8947" max="9196" width="9.125" style="15"/>
    <col min="9197" max="9197" width="29.625" style="15" customWidth="1"/>
    <col min="9198" max="9198" width="12.25" style="15" customWidth="1"/>
    <col min="9199" max="9199" width="12" style="15" customWidth="1"/>
    <col min="9200" max="9200" width="10.75" style="15" customWidth="1"/>
    <col min="9201" max="9201" width="19.125" style="15" customWidth="1"/>
    <col min="9202" max="9202" width="21.5" style="15" customWidth="1"/>
    <col min="9203" max="9452" width="9.125" style="15"/>
    <col min="9453" max="9453" width="29.625" style="15" customWidth="1"/>
    <col min="9454" max="9454" width="12.25" style="15" customWidth="1"/>
    <col min="9455" max="9455" width="12" style="15" customWidth="1"/>
    <col min="9456" max="9456" width="10.75" style="15" customWidth="1"/>
    <col min="9457" max="9457" width="19.125" style="15" customWidth="1"/>
    <col min="9458" max="9458" width="21.5" style="15" customWidth="1"/>
    <col min="9459" max="9708" width="9.125" style="15"/>
    <col min="9709" max="9709" width="29.625" style="15" customWidth="1"/>
    <col min="9710" max="9710" width="12.25" style="15" customWidth="1"/>
    <col min="9711" max="9711" width="12" style="15" customWidth="1"/>
    <col min="9712" max="9712" width="10.75" style="15" customWidth="1"/>
    <col min="9713" max="9713" width="19.125" style="15" customWidth="1"/>
    <col min="9714" max="9714" width="21.5" style="15" customWidth="1"/>
    <col min="9715" max="9964" width="9.125" style="15"/>
    <col min="9965" max="9965" width="29.625" style="15" customWidth="1"/>
    <col min="9966" max="9966" width="12.25" style="15" customWidth="1"/>
    <col min="9967" max="9967" width="12" style="15" customWidth="1"/>
    <col min="9968" max="9968" width="10.75" style="15" customWidth="1"/>
    <col min="9969" max="9969" width="19.125" style="15" customWidth="1"/>
    <col min="9970" max="9970" width="21.5" style="15" customWidth="1"/>
    <col min="9971" max="10220" width="9.125" style="15"/>
    <col min="10221" max="10221" width="29.625" style="15" customWidth="1"/>
    <col min="10222" max="10222" width="12.25" style="15" customWidth="1"/>
    <col min="10223" max="10223" width="12" style="15" customWidth="1"/>
    <col min="10224" max="10224" width="10.75" style="15" customWidth="1"/>
    <col min="10225" max="10225" width="19.125" style="15" customWidth="1"/>
    <col min="10226" max="10226" width="21.5" style="15" customWidth="1"/>
    <col min="10227" max="10476" width="9.125" style="15"/>
    <col min="10477" max="10477" width="29.625" style="15" customWidth="1"/>
    <col min="10478" max="10478" width="12.25" style="15" customWidth="1"/>
    <col min="10479" max="10479" width="12" style="15" customWidth="1"/>
    <col min="10480" max="10480" width="10.75" style="15" customWidth="1"/>
    <col min="10481" max="10481" width="19.125" style="15" customWidth="1"/>
    <col min="10482" max="10482" width="21.5" style="15" customWidth="1"/>
    <col min="10483" max="10732" width="9.125" style="15"/>
    <col min="10733" max="10733" width="29.625" style="15" customWidth="1"/>
    <col min="10734" max="10734" width="12.25" style="15" customWidth="1"/>
    <col min="10735" max="10735" width="12" style="15" customWidth="1"/>
    <col min="10736" max="10736" width="10.75" style="15" customWidth="1"/>
    <col min="10737" max="10737" width="19.125" style="15" customWidth="1"/>
    <col min="10738" max="10738" width="21.5" style="15" customWidth="1"/>
    <col min="10739" max="10988" width="9.125" style="15"/>
    <col min="10989" max="10989" width="29.625" style="15" customWidth="1"/>
    <col min="10990" max="10990" width="12.25" style="15" customWidth="1"/>
    <col min="10991" max="10991" width="12" style="15" customWidth="1"/>
    <col min="10992" max="10992" width="10.75" style="15" customWidth="1"/>
    <col min="10993" max="10993" width="19.125" style="15" customWidth="1"/>
    <col min="10994" max="10994" width="21.5" style="15" customWidth="1"/>
    <col min="10995" max="11244" width="9.125" style="15"/>
    <col min="11245" max="11245" width="29.625" style="15" customWidth="1"/>
    <col min="11246" max="11246" width="12.25" style="15" customWidth="1"/>
    <col min="11247" max="11247" width="12" style="15" customWidth="1"/>
    <col min="11248" max="11248" width="10.75" style="15" customWidth="1"/>
    <col min="11249" max="11249" width="19.125" style="15" customWidth="1"/>
    <col min="11250" max="11250" width="21.5" style="15" customWidth="1"/>
    <col min="11251" max="11500" width="9.125" style="15"/>
    <col min="11501" max="11501" width="29.625" style="15" customWidth="1"/>
    <col min="11502" max="11502" width="12.25" style="15" customWidth="1"/>
    <col min="11503" max="11503" width="12" style="15" customWidth="1"/>
    <col min="11504" max="11504" width="10.75" style="15" customWidth="1"/>
    <col min="11505" max="11505" width="19.125" style="15" customWidth="1"/>
    <col min="11506" max="11506" width="21.5" style="15" customWidth="1"/>
    <col min="11507" max="11756" width="9.125" style="15"/>
    <col min="11757" max="11757" width="29.625" style="15" customWidth="1"/>
    <col min="11758" max="11758" width="12.25" style="15" customWidth="1"/>
    <col min="11759" max="11759" width="12" style="15" customWidth="1"/>
    <col min="11760" max="11760" width="10.75" style="15" customWidth="1"/>
    <col min="11761" max="11761" width="19.125" style="15" customWidth="1"/>
    <col min="11762" max="11762" width="21.5" style="15" customWidth="1"/>
    <col min="11763" max="12012" width="9.125" style="15"/>
    <col min="12013" max="12013" width="29.625" style="15" customWidth="1"/>
    <col min="12014" max="12014" width="12.25" style="15" customWidth="1"/>
    <col min="12015" max="12015" width="12" style="15" customWidth="1"/>
    <col min="12016" max="12016" width="10.75" style="15" customWidth="1"/>
    <col min="12017" max="12017" width="19.125" style="15" customWidth="1"/>
    <col min="12018" max="12018" width="21.5" style="15" customWidth="1"/>
    <col min="12019" max="12268" width="9.125" style="15"/>
    <col min="12269" max="12269" width="29.625" style="15" customWidth="1"/>
    <col min="12270" max="12270" width="12.25" style="15" customWidth="1"/>
    <col min="12271" max="12271" width="12" style="15" customWidth="1"/>
    <col min="12272" max="12272" width="10.75" style="15" customWidth="1"/>
    <col min="12273" max="12273" width="19.125" style="15" customWidth="1"/>
    <col min="12274" max="12274" width="21.5" style="15" customWidth="1"/>
    <col min="12275" max="12524" width="9.125" style="15"/>
    <col min="12525" max="12525" width="29.625" style="15" customWidth="1"/>
    <col min="12526" max="12526" width="12.25" style="15" customWidth="1"/>
    <col min="12527" max="12527" width="12" style="15" customWidth="1"/>
    <col min="12528" max="12528" width="10.75" style="15" customWidth="1"/>
    <col min="12529" max="12529" width="19.125" style="15" customWidth="1"/>
    <col min="12530" max="12530" width="21.5" style="15" customWidth="1"/>
    <col min="12531" max="12780" width="9.125" style="15"/>
    <col min="12781" max="12781" width="29.625" style="15" customWidth="1"/>
    <col min="12782" max="12782" width="12.25" style="15" customWidth="1"/>
    <col min="12783" max="12783" width="12" style="15" customWidth="1"/>
    <col min="12784" max="12784" width="10.75" style="15" customWidth="1"/>
    <col min="12785" max="12785" width="19.125" style="15" customWidth="1"/>
    <col min="12786" max="12786" width="21.5" style="15" customWidth="1"/>
    <col min="12787" max="13036" width="9.125" style="15"/>
    <col min="13037" max="13037" width="29.625" style="15" customWidth="1"/>
    <col min="13038" max="13038" width="12.25" style="15" customWidth="1"/>
    <col min="13039" max="13039" width="12" style="15" customWidth="1"/>
    <col min="13040" max="13040" width="10.75" style="15" customWidth="1"/>
    <col min="13041" max="13041" width="19.125" style="15" customWidth="1"/>
    <col min="13042" max="13042" width="21.5" style="15" customWidth="1"/>
    <col min="13043" max="13292" width="9.125" style="15"/>
    <col min="13293" max="13293" width="29.625" style="15" customWidth="1"/>
    <col min="13294" max="13294" width="12.25" style="15" customWidth="1"/>
    <col min="13295" max="13295" width="12" style="15" customWidth="1"/>
    <col min="13296" max="13296" width="10.75" style="15" customWidth="1"/>
    <col min="13297" max="13297" width="19.125" style="15" customWidth="1"/>
    <col min="13298" max="13298" width="21.5" style="15" customWidth="1"/>
    <col min="13299" max="13548" width="9.125" style="15"/>
    <col min="13549" max="13549" width="29.625" style="15" customWidth="1"/>
    <col min="13550" max="13550" width="12.25" style="15" customWidth="1"/>
    <col min="13551" max="13551" width="12" style="15" customWidth="1"/>
    <col min="13552" max="13552" width="10.75" style="15" customWidth="1"/>
    <col min="13553" max="13553" width="19.125" style="15" customWidth="1"/>
    <col min="13554" max="13554" width="21.5" style="15" customWidth="1"/>
    <col min="13555" max="13804" width="9.125" style="15"/>
    <col min="13805" max="13805" width="29.625" style="15" customWidth="1"/>
    <col min="13806" max="13806" width="12.25" style="15" customWidth="1"/>
    <col min="13807" max="13807" width="12" style="15" customWidth="1"/>
    <col min="13808" max="13808" width="10.75" style="15" customWidth="1"/>
    <col min="13809" max="13809" width="19.125" style="15" customWidth="1"/>
    <col min="13810" max="13810" width="21.5" style="15" customWidth="1"/>
    <col min="13811" max="14060" width="9.125" style="15"/>
    <col min="14061" max="14061" width="29.625" style="15" customWidth="1"/>
    <col min="14062" max="14062" width="12.25" style="15" customWidth="1"/>
    <col min="14063" max="14063" width="12" style="15" customWidth="1"/>
    <col min="14064" max="14064" width="10.75" style="15" customWidth="1"/>
    <col min="14065" max="14065" width="19.125" style="15" customWidth="1"/>
    <col min="14066" max="14066" width="21.5" style="15" customWidth="1"/>
    <col min="14067" max="14316" width="9.125" style="15"/>
    <col min="14317" max="14317" width="29.625" style="15" customWidth="1"/>
    <col min="14318" max="14318" width="12.25" style="15" customWidth="1"/>
    <col min="14319" max="14319" width="12" style="15" customWidth="1"/>
    <col min="14320" max="14320" width="10.75" style="15" customWidth="1"/>
    <col min="14321" max="14321" width="19.125" style="15" customWidth="1"/>
    <col min="14322" max="14322" width="21.5" style="15" customWidth="1"/>
    <col min="14323" max="14572" width="9.125" style="15"/>
    <col min="14573" max="14573" width="29.625" style="15" customWidth="1"/>
    <col min="14574" max="14574" width="12.25" style="15" customWidth="1"/>
    <col min="14575" max="14575" width="12" style="15" customWidth="1"/>
    <col min="14576" max="14576" width="10.75" style="15" customWidth="1"/>
    <col min="14577" max="14577" width="19.125" style="15" customWidth="1"/>
    <col min="14578" max="14578" width="21.5" style="15" customWidth="1"/>
    <col min="14579" max="14828" width="9.125" style="15"/>
    <col min="14829" max="14829" width="29.625" style="15" customWidth="1"/>
    <col min="14830" max="14830" width="12.25" style="15" customWidth="1"/>
    <col min="14831" max="14831" width="12" style="15" customWidth="1"/>
    <col min="14832" max="14832" width="10.75" style="15" customWidth="1"/>
    <col min="14833" max="14833" width="19.125" style="15" customWidth="1"/>
    <col min="14834" max="14834" width="21.5" style="15" customWidth="1"/>
    <col min="14835" max="15084" width="9.125" style="15"/>
    <col min="15085" max="15085" width="29.625" style="15" customWidth="1"/>
    <col min="15086" max="15086" width="12.25" style="15" customWidth="1"/>
    <col min="15087" max="15087" width="12" style="15" customWidth="1"/>
    <col min="15088" max="15088" width="10.75" style="15" customWidth="1"/>
    <col min="15089" max="15089" width="19.125" style="15" customWidth="1"/>
    <col min="15090" max="15090" width="21.5" style="15" customWidth="1"/>
    <col min="15091" max="15340" width="9.125" style="15"/>
    <col min="15341" max="15341" width="29.625" style="15" customWidth="1"/>
    <col min="15342" max="15342" width="12.25" style="15" customWidth="1"/>
    <col min="15343" max="15343" width="12" style="15" customWidth="1"/>
    <col min="15344" max="15344" width="10.75" style="15" customWidth="1"/>
    <col min="15345" max="15345" width="19.125" style="15" customWidth="1"/>
    <col min="15346" max="15346" width="21.5" style="15" customWidth="1"/>
    <col min="15347" max="15596" width="9.125" style="15"/>
    <col min="15597" max="15597" width="29.625" style="15" customWidth="1"/>
    <col min="15598" max="15598" width="12.25" style="15" customWidth="1"/>
    <col min="15599" max="15599" width="12" style="15" customWidth="1"/>
    <col min="15600" max="15600" width="10.75" style="15" customWidth="1"/>
    <col min="15601" max="15601" width="19.125" style="15" customWidth="1"/>
    <col min="15602" max="15602" width="21.5" style="15" customWidth="1"/>
    <col min="15603" max="15852" width="9.125" style="15"/>
    <col min="15853" max="15853" width="29.625" style="15" customWidth="1"/>
    <col min="15854" max="15854" width="12.25" style="15" customWidth="1"/>
    <col min="15855" max="15855" width="12" style="15" customWidth="1"/>
    <col min="15856" max="15856" width="10.75" style="15" customWidth="1"/>
    <col min="15857" max="15857" width="19.125" style="15" customWidth="1"/>
    <col min="15858" max="15858" width="21.5" style="15" customWidth="1"/>
    <col min="15859" max="16108" width="9.125" style="15"/>
    <col min="16109" max="16109" width="29.625" style="15" customWidth="1"/>
    <col min="16110" max="16110" width="12.25" style="15" customWidth="1"/>
    <col min="16111" max="16111" width="12" style="15" customWidth="1"/>
    <col min="16112" max="16112" width="10.75" style="15" customWidth="1"/>
    <col min="16113" max="16113" width="19.125" style="15" customWidth="1"/>
    <col min="16114" max="16114" width="21.5" style="15" customWidth="1"/>
    <col min="16115" max="16363" width="9.125" style="15"/>
  </cols>
  <sheetData>
    <row r="1" ht="19.5" customHeight="1" spans="1:1">
      <c r="A1" s="16" t="s">
        <v>1367</v>
      </c>
    </row>
    <row r="2" ht="33" customHeight="1" spans="1:5">
      <c r="A2" s="70" t="s">
        <v>1368</v>
      </c>
      <c r="B2" s="70"/>
      <c r="C2" s="70"/>
      <c r="D2" s="71"/>
      <c r="E2" s="72"/>
    </row>
    <row r="3" ht="19.5" customHeight="1" spans="1:5">
      <c r="A3" s="73"/>
      <c r="B3" s="21"/>
      <c r="C3" s="22" t="s">
        <v>1369</v>
      </c>
      <c r="E3" s="53" t="s">
        <v>1370</v>
      </c>
    </row>
    <row r="4" ht="36" customHeight="1" spans="1:5">
      <c r="A4" s="74" t="s">
        <v>1371</v>
      </c>
      <c r="B4" s="27" t="s">
        <v>1372</v>
      </c>
      <c r="C4" s="27" t="s">
        <v>1373</v>
      </c>
      <c r="D4" s="45" t="s">
        <v>25</v>
      </c>
      <c r="E4" s="42" t="s">
        <v>1374</v>
      </c>
    </row>
    <row r="5" ht="30" customHeight="1" spans="1:5">
      <c r="A5" s="75" t="s">
        <v>1375</v>
      </c>
      <c r="B5" s="76"/>
      <c r="C5" s="76"/>
      <c r="D5" s="77"/>
      <c r="E5" s="78"/>
    </row>
    <row r="6" ht="30" customHeight="1" spans="1:5">
      <c r="A6" s="75" t="s">
        <v>1376</v>
      </c>
      <c r="B6" s="76"/>
      <c r="C6" s="76"/>
      <c r="D6" s="77"/>
      <c r="E6" s="78"/>
    </row>
    <row r="7" ht="30" customHeight="1" spans="1:5">
      <c r="A7" s="75" t="s">
        <v>1377</v>
      </c>
      <c r="B7" s="76"/>
      <c r="C7" s="76"/>
      <c r="D7" s="77"/>
      <c r="E7" s="78"/>
    </row>
    <row r="8" ht="30" customHeight="1" spans="1:5">
      <c r="A8" s="75" t="s">
        <v>1378</v>
      </c>
      <c r="B8" s="76">
        <v>12013</v>
      </c>
      <c r="C8" s="76">
        <v>12013</v>
      </c>
      <c r="D8" s="77">
        <v>6486</v>
      </c>
      <c r="E8" s="78">
        <f>D8/C8</f>
        <v>0.539915091983684</v>
      </c>
    </row>
    <row r="9" ht="30" customHeight="1" spans="1:5">
      <c r="A9" s="75" t="s">
        <v>1379</v>
      </c>
      <c r="B9" s="76"/>
      <c r="C9" s="76"/>
      <c r="D9" s="77"/>
      <c r="E9" s="78"/>
    </row>
    <row r="10" ht="30" customHeight="1" spans="1:5">
      <c r="A10" s="75" t="s">
        <v>1380</v>
      </c>
      <c r="B10" s="76"/>
      <c r="C10" s="76"/>
      <c r="D10" s="77"/>
      <c r="E10" s="78"/>
    </row>
    <row r="11" ht="30" customHeight="1" spans="1:5">
      <c r="A11" s="75" t="s">
        <v>1381</v>
      </c>
      <c r="B11" s="76"/>
      <c r="C11" s="76"/>
      <c r="D11" s="77"/>
      <c r="E11" s="78"/>
    </row>
    <row r="12" ht="30" customHeight="1" spans="1:5">
      <c r="A12" s="75" t="s">
        <v>1382</v>
      </c>
      <c r="B12" s="76"/>
      <c r="C12" s="76"/>
      <c r="D12" s="77"/>
      <c r="E12" s="78"/>
    </row>
    <row r="13" ht="30" customHeight="1" spans="1:5">
      <c r="A13" s="75" t="s">
        <v>1383</v>
      </c>
      <c r="B13" s="76"/>
      <c r="C13" s="76"/>
      <c r="D13" s="77"/>
      <c r="E13" s="78"/>
    </row>
    <row r="14" ht="30" customHeight="1" spans="1:5">
      <c r="A14" s="75" t="s">
        <v>1384</v>
      </c>
      <c r="B14" s="76"/>
      <c r="C14" s="76"/>
      <c r="D14" s="77"/>
      <c r="E14" s="78"/>
    </row>
    <row r="15" ht="30" customHeight="1" spans="1:5">
      <c r="A15" s="75" t="s">
        <v>1385</v>
      </c>
      <c r="B15" s="76"/>
      <c r="C15" s="76"/>
      <c r="D15" s="77"/>
      <c r="E15" s="78"/>
    </row>
    <row r="16" ht="30" customHeight="1" spans="1:5">
      <c r="A16" s="75" t="s">
        <v>1386</v>
      </c>
      <c r="B16" s="76"/>
      <c r="C16" s="76"/>
      <c r="D16" s="77"/>
      <c r="E16" s="78"/>
    </row>
    <row r="17" ht="30" customHeight="1" spans="1:5">
      <c r="A17" s="75" t="s">
        <v>1387</v>
      </c>
      <c r="B17" s="76"/>
      <c r="C17" s="76"/>
      <c r="D17" s="77"/>
      <c r="E17" s="78"/>
    </row>
    <row r="18" ht="30" customHeight="1" spans="1:5">
      <c r="A18" s="75" t="s">
        <v>1388</v>
      </c>
      <c r="B18" s="76"/>
      <c r="C18" s="76"/>
      <c r="D18" s="77"/>
      <c r="E18" s="78"/>
    </row>
    <row r="19" ht="30" customHeight="1" spans="1:5">
      <c r="A19" s="75" t="s">
        <v>1389</v>
      </c>
      <c r="B19" s="76"/>
      <c r="C19" s="76"/>
      <c r="D19" s="77"/>
      <c r="E19" s="78"/>
    </row>
    <row r="20" ht="30" customHeight="1" spans="1:5">
      <c r="A20" s="79" t="s">
        <v>1390</v>
      </c>
      <c r="B20" s="76"/>
      <c r="C20" s="76"/>
      <c r="D20" s="77"/>
      <c r="E20" s="78"/>
    </row>
    <row r="21" ht="30" customHeight="1" spans="1:5">
      <c r="A21" s="75" t="s">
        <v>1391</v>
      </c>
      <c r="B21" s="76"/>
      <c r="C21" s="76"/>
      <c r="D21" s="77"/>
      <c r="E21" s="78"/>
    </row>
    <row r="22" ht="30" customHeight="1" spans="1:5">
      <c r="A22" s="80" t="s">
        <v>1392</v>
      </c>
      <c r="B22" s="76"/>
      <c r="C22" s="76"/>
      <c r="D22" s="77"/>
      <c r="E22" s="78"/>
    </row>
    <row r="23" ht="30" customHeight="1" spans="1:5">
      <c r="A23" s="80" t="s">
        <v>1393</v>
      </c>
      <c r="B23" s="76"/>
      <c r="C23" s="76"/>
      <c r="D23" s="77"/>
      <c r="E23" s="78"/>
    </row>
    <row r="24" ht="30" customHeight="1" spans="1:5">
      <c r="A24" s="80" t="s">
        <v>1394</v>
      </c>
      <c r="B24" s="76"/>
      <c r="C24" s="76"/>
      <c r="D24" s="77"/>
      <c r="E24" s="78"/>
    </row>
    <row r="25" ht="30" customHeight="1" spans="1:5">
      <c r="A25" s="80" t="s">
        <v>1395</v>
      </c>
      <c r="B25" s="76"/>
      <c r="C25" s="76"/>
      <c r="D25" s="77"/>
      <c r="E25" s="78"/>
    </row>
    <row r="26" ht="30" customHeight="1" spans="1:5">
      <c r="A26" s="80" t="s">
        <v>1396</v>
      </c>
      <c r="B26" s="76"/>
      <c r="C26" s="76"/>
      <c r="D26" s="77"/>
      <c r="E26" s="78"/>
    </row>
    <row r="27" ht="30" customHeight="1" spans="1:5">
      <c r="A27" s="80" t="s">
        <v>1397</v>
      </c>
      <c r="B27" s="76"/>
      <c r="C27" s="76"/>
      <c r="D27" s="77"/>
      <c r="E27" s="78"/>
    </row>
    <row r="28" ht="30" customHeight="1" spans="1:5">
      <c r="A28" s="81" t="s">
        <v>1398</v>
      </c>
      <c r="B28" s="76"/>
      <c r="C28" s="76"/>
      <c r="D28" s="77"/>
      <c r="E28" s="78"/>
    </row>
    <row r="29" ht="30" customHeight="1" spans="1:5">
      <c r="A29" s="81" t="s">
        <v>1399</v>
      </c>
      <c r="B29" s="76"/>
      <c r="C29" s="76"/>
      <c r="D29" s="82"/>
      <c r="E29" s="78"/>
    </row>
    <row r="30" ht="30" customHeight="1" spans="1:5">
      <c r="A30" s="81" t="s">
        <v>1400</v>
      </c>
      <c r="B30" s="76">
        <v>2090</v>
      </c>
      <c r="C30" s="76">
        <v>2090</v>
      </c>
      <c r="D30" s="82">
        <v>737</v>
      </c>
      <c r="E30" s="78">
        <f>D30/C30</f>
        <v>0.352631578947368</v>
      </c>
    </row>
    <row r="31" ht="30" customHeight="1" spans="1:5">
      <c r="A31" s="81" t="s">
        <v>1401</v>
      </c>
      <c r="B31" s="76"/>
      <c r="C31" s="76"/>
      <c r="D31" s="82"/>
      <c r="E31" s="78"/>
    </row>
    <row r="32" ht="30" customHeight="1" spans="1:5">
      <c r="A32" s="81" t="s">
        <v>1402</v>
      </c>
      <c r="B32" s="76"/>
      <c r="C32" s="76"/>
      <c r="D32" s="82"/>
      <c r="E32" s="78"/>
    </row>
    <row r="33" ht="30" customHeight="1" spans="1:5">
      <c r="A33" s="83" t="s">
        <v>1403</v>
      </c>
      <c r="B33" s="84">
        <v>14103</v>
      </c>
      <c r="C33" s="84">
        <v>14103</v>
      </c>
      <c r="D33" s="84">
        <f>SUM(D5:D32)</f>
        <v>7223</v>
      </c>
      <c r="E33" s="78">
        <f>D33/C33</f>
        <v>0.512160533219882</v>
      </c>
    </row>
    <row r="34" ht="31.5" customHeight="1" spans="1:2">
      <c r="A34" s="36"/>
      <c r="B34" s="36"/>
    </row>
    <row r="35" spans="1:1">
      <c r="A35" s="25"/>
    </row>
  </sheetData>
  <mergeCells count="2">
    <mergeCell ref="A2:E2"/>
    <mergeCell ref="A34:B34"/>
  </mergeCells>
  <printOptions horizontalCentered="1"/>
  <pageMargins left="0.707638888888889" right="0.707638888888889" top="0.354166666666667" bottom="0.313888888888889" header="0.313888888888889" footer="0.31388888888888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0"/>
  <sheetViews>
    <sheetView showGridLines="0" showZeros="0" workbookViewId="0">
      <selection activeCell="A2" sqref="A2:F2"/>
    </sheetView>
  </sheetViews>
  <sheetFormatPr defaultColWidth="6.75" defaultRowHeight="11.25"/>
  <cols>
    <col min="1" max="1" width="46.625" style="15" customWidth="1"/>
    <col min="2" max="6" width="13.875" style="15" customWidth="1"/>
    <col min="7" max="9" width="9" style="15" customWidth="1"/>
    <col min="10" max="10" width="5.625" style="15" customWidth="1"/>
    <col min="11" max="11" width="0.75" style="15" customWidth="1"/>
    <col min="12" max="12" width="10.125" style="15" customWidth="1"/>
    <col min="13" max="13" width="5.875" style="15" customWidth="1"/>
    <col min="14" max="16384" width="6.75" style="15"/>
  </cols>
  <sheetData>
    <row r="1" ht="19.5" customHeight="1" spans="1:1">
      <c r="A1" s="16" t="s">
        <v>1404</v>
      </c>
    </row>
    <row r="2" ht="33" customHeight="1" spans="1:256">
      <c r="A2" s="67" t="s">
        <v>1405</v>
      </c>
      <c r="B2" s="68"/>
      <c r="C2" s="68"/>
      <c r="D2" s="68"/>
      <c r="E2" s="68"/>
      <c r="F2" s="6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ht="19.5" customHeight="1" spans="1:256">
      <c r="A3" s="20"/>
      <c r="B3" s="21"/>
      <c r="C3" s="22"/>
      <c r="E3" s="23"/>
      <c r="F3" s="24" t="s">
        <v>1370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t="36" customHeight="1" spans="1:256">
      <c r="A4" s="26" t="s">
        <v>1268</v>
      </c>
      <c r="B4" s="27" t="s">
        <v>1372</v>
      </c>
      <c r="C4" s="27" t="s">
        <v>1373</v>
      </c>
      <c r="D4" s="28" t="s">
        <v>1406</v>
      </c>
      <c r="E4" s="27" t="s">
        <v>1374</v>
      </c>
      <c r="F4" s="27" t="s">
        <v>1407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38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ht="19.5" customHeight="1" spans="1:6">
      <c r="A5" s="29" t="s">
        <v>1268</v>
      </c>
      <c r="B5" s="30"/>
      <c r="C5" s="30"/>
      <c r="D5" s="31"/>
      <c r="E5" s="30"/>
      <c r="F5" s="30"/>
    </row>
    <row r="6" ht="19.5" customHeight="1" spans="1:6">
      <c r="A6" s="29" t="s">
        <v>1268</v>
      </c>
      <c r="B6" s="32"/>
      <c r="C6" s="32"/>
      <c r="D6" s="33"/>
      <c r="E6" s="34"/>
      <c r="F6" s="34"/>
    </row>
    <row r="7" ht="19.5" customHeight="1" spans="1:6">
      <c r="A7" s="29" t="s">
        <v>1268</v>
      </c>
      <c r="B7" s="32"/>
      <c r="C7" s="32"/>
      <c r="D7" s="33"/>
      <c r="E7" s="34"/>
      <c r="F7" s="34"/>
    </row>
    <row r="8" ht="19.5" customHeight="1" spans="1:6">
      <c r="A8" s="35" t="s">
        <v>1408</v>
      </c>
      <c r="B8" s="32"/>
      <c r="C8" s="32"/>
      <c r="D8" s="33"/>
      <c r="E8" s="34"/>
      <c r="F8" s="34"/>
    </row>
    <row r="9" ht="19.5" customHeight="1" spans="1:256">
      <c r="A9" s="27" t="s">
        <v>1409</v>
      </c>
      <c r="B9" s="32"/>
      <c r="C9" s="32"/>
      <c r="D9" s="33"/>
      <c r="E9" s="34"/>
      <c r="F9" s="3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38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ht="24" customHeight="1" spans="1:2">
      <c r="A10" s="36" t="s">
        <v>1410</v>
      </c>
      <c r="B10" s="36"/>
    </row>
  </sheetData>
  <sheetProtection formatCells="0" formatColumns="0" formatRows="0"/>
  <mergeCells count="2">
    <mergeCell ref="A2:F2"/>
    <mergeCell ref="A10:B10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showGridLines="0" showZeros="0" workbookViewId="0">
      <selection activeCell="H13" sqref="H13"/>
    </sheetView>
  </sheetViews>
  <sheetFormatPr defaultColWidth="9.15" defaultRowHeight="14.25" outlineLevelCol="2"/>
  <cols>
    <col min="1" max="3" width="40.125" style="64" customWidth="1"/>
    <col min="4" max="256" width="9.15" style="64" customWidth="1"/>
    <col min="257" max="16384" width="9.15" style="64"/>
  </cols>
  <sheetData>
    <row r="1" spans="1:1">
      <c r="A1" s="64" t="s">
        <v>1411</v>
      </c>
    </row>
    <row r="2" s="63" customFormat="1" ht="48" customHeight="1" spans="1:3">
      <c r="A2" s="65" t="s">
        <v>1412</v>
      </c>
      <c r="B2" s="65"/>
      <c r="C2" s="65"/>
    </row>
    <row r="3" s="64" customFormat="1" ht="17" customHeight="1" spans="1:3">
      <c r="A3" s="66" t="s">
        <v>1169</v>
      </c>
      <c r="B3" s="66"/>
      <c r="C3" s="66"/>
    </row>
    <row r="4" s="64" customFormat="1" ht="23.25" customHeight="1" spans="1:3">
      <c r="A4" s="11" t="s">
        <v>23</v>
      </c>
      <c r="B4" s="11" t="s">
        <v>65</v>
      </c>
      <c r="C4" s="11" t="s">
        <v>25</v>
      </c>
    </row>
    <row r="5" s="64" customFormat="1" ht="24.75" customHeight="1" spans="1:3">
      <c r="A5" s="13" t="s">
        <v>1276</v>
      </c>
      <c r="B5" s="14"/>
      <c r="C5" s="14">
        <v>432160</v>
      </c>
    </row>
    <row r="6" s="64" customFormat="1" ht="24.75" customHeight="1" spans="1:3">
      <c r="A6" s="13" t="s">
        <v>1277</v>
      </c>
      <c r="B6" s="14"/>
      <c r="C6" s="14">
        <v>306839</v>
      </c>
    </row>
    <row r="7" s="64" customFormat="1" ht="24.75" customHeight="1" spans="1:3">
      <c r="A7" s="13" t="s">
        <v>1278</v>
      </c>
      <c r="B7" s="14"/>
      <c r="C7" s="14">
        <v>125321</v>
      </c>
    </row>
    <row r="8" s="64" customFormat="1" ht="24.75" customHeight="1" spans="1:3">
      <c r="A8" s="13" t="s">
        <v>1279</v>
      </c>
      <c r="B8" s="14">
        <v>506999</v>
      </c>
      <c r="C8" s="14"/>
    </row>
    <row r="9" s="64" customFormat="1" ht="24.75" customHeight="1" spans="1:3">
      <c r="A9" s="13" t="s">
        <v>1277</v>
      </c>
      <c r="B9" s="14">
        <v>323578</v>
      </c>
      <c r="C9" s="14"/>
    </row>
    <row r="10" s="64" customFormat="1" ht="24.75" customHeight="1" spans="1:3">
      <c r="A10" s="13" t="s">
        <v>1278</v>
      </c>
      <c r="B10" s="14">
        <v>183421</v>
      </c>
      <c r="C10" s="14"/>
    </row>
    <row r="11" s="64" customFormat="1" ht="24.75" customHeight="1" spans="1:3">
      <c r="A11" s="13" t="s">
        <v>1280</v>
      </c>
      <c r="B11" s="14"/>
      <c r="C11" s="14">
        <v>150196</v>
      </c>
    </row>
    <row r="12" s="64" customFormat="1" ht="24.75" customHeight="1" spans="1:3">
      <c r="A12" s="13" t="s">
        <v>1277</v>
      </c>
      <c r="B12" s="14"/>
      <c r="C12" s="14">
        <v>92096</v>
      </c>
    </row>
    <row r="13" s="64" customFormat="1" ht="24.75" customHeight="1" spans="1:3">
      <c r="A13" s="13" t="s">
        <v>1278</v>
      </c>
      <c r="B13" s="14"/>
      <c r="C13" s="14">
        <v>58100</v>
      </c>
    </row>
    <row r="14" s="64" customFormat="1" ht="24.75" customHeight="1" spans="1:3">
      <c r="A14" s="13" t="s">
        <v>1281</v>
      </c>
      <c r="B14" s="14"/>
      <c r="C14" s="14">
        <v>75502</v>
      </c>
    </row>
    <row r="15" s="64" customFormat="1" ht="24.75" customHeight="1" spans="1:3">
      <c r="A15" s="13" t="s">
        <v>1277</v>
      </c>
      <c r="B15" s="14"/>
      <c r="C15" s="14">
        <v>75502</v>
      </c>
    </row>
    <row r="16" s="64" customFormat="1" ht="24.75" customHeight="1" spans="1:3">
      <c r="A16" s="13" t="s">
        <v>1278</v>
      </c>
      <c r="B16" s="14"/>
      <c r="C16" s="14">
        <v>0</v>
      </c>
    </row>
    <row r="17" s="64" customFormat="1" ht="24.75" customHeight="1" spans="1:3">
      <c r="A17" s="13" t="s">
        <v>1282</v>
      </c>
      <c r="B17" s="14"/>
      <c r="C17" s="14">
        <v>506768</v>
      </c>
    </row>
    <row r="18" s="64" customFormat="1" ht="24.75" customHeight="1" spans="1:3">
      <c r="A18" s="13" t="s">
        <v>1277</v>
      </c>
      <c r="B18" s="14"/>
      <c r="C18" s="14">
        <v>323347</v>
      </c>
    </row>
    <row r="19" s="64" customFormat="1" ht="24.75" customHeight="1" spans="1:3">
      <c r="A19" s="13" t="s">
        <v>1278</v>
      </c>
      <c r="B19" s="14"/>
      <c r="C19" s="14">
        <v>183421</v>
      </c>
    </row>
    <row r="20" s="64" customFormat="1" ht="17" customHeight="1"/>
  </sheetData>
  <mergeCells count="2">
    <mergeCell ref="A2:C2"/>
    <mergeCell ref="A3:C3"/>
  </mergeCells>
  <pageMargins left="0.751388888888889" right="0.751388888888889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workbookViewId="0">
      <selection activeCell="L8" sqref="L8"/>
    </sheetView>
  </sheetViews>
  <sheetFormatPr defaultColWidth="6.75" defaultRowHeight="11.25" outlineLevelCol="4"/>
  <cols>
    <col min="1" max="1" width="40.375" style="15" customWidth="1"/>
    <col min="2" max="2" width="14.25" style="15" customWidth="1"/>
    <col min="3" max="4" width="11.875" style="15" customWidth="1"/>
    <col min="5" max="5" width="13.875" style="51" customWidth="1"/>
    <col min="6" max="198" width="7" style="15"/>
    <col min="199" max="199" width="37.125" style="15" customWidth="1"/>
    <col min="200" max="200" width="12.125" style="15" customWidth="1"/>
    <col min="201" max="201" width="11.375" style="15" customWidth="1"/>
    <col min="202" max="202" width="10.875" style="15" customWidth="1"/>
    <col min="203" max="258" width="6.75" style="15" hidden="1" customWidth="1"/>
    <col min="259" max="454" width="7" style="15"/>
    <col min="455" max="455" width="37.125" style="15" customWidth="1"/>
    <col min="456" max="456" width="12.125" style="15" customWidth="1"/>
    <col min="457" max="457" width="11.375" style="15" customWidth="1"/>
    <col min="458" max="458" width="10.875" style="15" customWidth="1"/>
    <col min="459" max="514" width="6.75" style="15" hidden="1" customWidth="1"/>
    <col min="515" max="710" width="7" style="15"/>
    <col min="711" max="711" width="37.125" style="15" customWidth="1"/>
    <col min="712" max="712" width="12.125" style="15" customWidth="1"/>
    <col min="713" max="713" width="11.375" style="15" customWidth="1"/>
    <col min="714" max="714" width="10.875" style="15" customWidth="1"/>
    <col min="715" max="770" width="6.75" style="15" hidden="1" customWidth="1"/>
    <col min="771" max="966" width="7" style="15"/>
    <col min="967" max="967" width="37.125" style="15" customWidth="1"/>
    <col min="968" max="968" width="12.125" style="15" customWidth="1"/>
    <col min="969" max="969" width="11.375" style="15" customWidth="1"/>
    <col min="970" max="970" width="10.875" style="15" customWidth="1"/>
    <col min="971" max="1026" width="6.75" style="15" hidden="1" customWidth="1"/>
    <col min="1027" max="1222" width="7" style="15"/>
    <col min="1223" max="1223" width="37.125" style="15" customWidth="1"/>
    <col min="1224" max="1224" width="12.125" style="15" customWidth="1"/>
    <col min="1225" max="1225" width="11.375" style="15" customWidth="1"/>
    <col min="1226" max="1226" width="10.875" style="15" customWidth="1"/>
    <col min="1227" max="1282" width="6.75" style="15" hidden="1" customWidth="1"/>
    <col min="1283" max="1478" width="7" style="15"/>
    <col min="1479" max="1479" width="37.125" style="15" customWidth="1"/>
    <col min="1480" max="1480" width="12.125" style="15" customWidth="1"/>
    <col min="1481" max="1481" width="11.375" style="15" customWidth="1"/>
    <col min="1482" max="1482" width="10.875" style="15" customWidth="1"/>
    <col min="1483" max="1538" width="6.75" style="15" hidden="1" customWidth="1"/>
    <col min="1539" max="1734" width="7" style="15"/>
    <col min="1735" max="1735" width="37.125" style="15" customWidth="1"/>
    <col min="1736" max="1736" width="12.125" style="15" customWidth="1"/>
    <col min="1737" max="1737" width="11.375" style="15" customWidth="1"/>
    <col min="1738" max="1738" width="10.875" style="15" customWidth="1"/>
    <col min="1739" max="1794" width="6.75" style="15" hidden="1" customWidth="1"/>
    <col min="1795" max="1990" width="7" style="15"/>
    <col min="1991" max="1991" width="37.125" style="15" customWidth="1"/>
    <col min="1992" max="1992" width="12.125" style="15" customWidth="1"/>
    <col min="1993" max="1993" width="11.375" style="15" customWidth="1"/>
    <col min="1994" max="1994" width="10.875" style="15" customWidth="1"/>
    <col min="1995" max="2050" width="6.75" style="15" hidden="1" customWidth="1"/>
    <col min="2051" max="2246" width="7" style="15"/>
    <col min="2247" max="2247" width="37.125" style="15" customWidth="1"/>
    <col min="2248" max="2248" width="12.125" style="15" customWidth="1"/>
    <col min="2249" max="2249" width="11.375" style="15" customWidth="1"/>
    <col min="2250" max="2250" width="10.875" style="15" customWidth="1"/>
    <col min="2251" max="2306" width="6.75" style="15" hidden="1" customWidth="1"/>
    <col min="2307" max="2502" width="7" style="15"/>
    <col min="2503" max="2503" width="37.125" style="15" customWidth="1"/>
    <col min="2504" max="2504" width="12.125" style="15" customWidth="1"/>
    <col min="2505" max="2505" width="11.375" style="15" customWidth="1"/>
    <col min="2506" max="2506" width="10.875" style="15" customWidth="1"/>
    <col min="2507" max="2562" width="6.75" style="15" hidden="1" customWidth="1"/>
    <col min="2563" max="2758" width="7" style="15"/>
    <col min="2759" max="2759" width="37.125" style="15" customWidth="1"/>
    <col min="2760" max="2760" width="12.125" style="15" customWidth="1"/>
    <col min="2761" max="2761" width="11.375" style="15" customWidth="1"/>
    <col min="2762" max="2762" width="10.875" style="15" customWidth="1"/>
    <col min="2763" max="2818" width="6.75" style="15" hidden="1" customWidth="1"/>
    <col min="2819" max="3014" width="7" style="15"/>
    <col min="3015" max="3015" width="37.125" style="15" customWidth="1"/>
    <col min="3016" max="3016" width="12.125" style="15" customWidth="1"/>
    <col min="3017" max="3017" width="11.375" style="15" customWidth="1"/>
    <col min="3018" max="3018" width="10.875" style="15" customWidth="1"/>
    <col min="3019" max="3074" width="6.75" style="15" hidden="1" customWidth="1"/>
    <col min="3075" max="3270" width="7" style="15"/>
    <col min="3271" max="3271" width="37.125" style="15" customWidth="1"/>
    <col min="3272" max="3272" width="12.125" style="15" customWidth="1"/>
    <col min="3273" max="3273" width="11.375" style="15" customWidth="1"/>
    <col min="3274" max="3274" width="10.875" style="15" customWidth="1"/>
    <col min="3275" max="3330" width="6.75" style="15" hidden="1" customWidth="1"/>
    <col min="3331" max="3526" width="7" style="15"/>
    <col min="3527" max="3527" width="37.125" style="15" customWidth="1"/>
    <col min="3528" max="3528" width="12.125" style="15" customWidth="1"/>
    <col min="3529" max="3529" width="11.375" style="15" customWidth="1"/>
    <col min="3530" max="3530" width="10.875" style="15" customWidth="1"/>
    <col min="3531" max="3586" width="6.75" style="15" hidden="1" customWidth="1"/>
    <col min="3587" max="3782" width="7" style="15"/>
    <col min="3783" max="3783" width="37.125" style="15" customWidth="1"/>
    <col min="3784" max="3784" width="12.125" style="15" customWidth="1"/>
    <col min="3785" max="3785" width="11.375" style="15" customWidth="1"/>
    <col min="3786" max="3786" width="10.875" style="15" customWidth="1"/>
    <col min="3787" max="3842" width="6.75" style="15" hidden="1" customWidth="1"/>
    <col min="3843" max="4038" width="7" style="15"/>
    <col min="4039" max="4039" width="37.125" style="15" customWidth="1"/>
    <col min="4040" max="4040" width="12.125" style="15" customWidth="1"/>
    <col min="4041" max="4041" width="11.375" style="15" customWidth="1"/>
    <col min="4042" max="4042" width="10.875" style="15" customWidth="1"/>
    <col min="4043" max="4098" width="6.75" style="15" hidden="1" customWidth="1"/>
    <col min="4099" max="4294" width="7" style="15"/>
    <col min="4295" max="4295" width="37.125" style="15" customWidth="1"/>
    <col min="4296" max="4296" width="12.125" style="15" customWidth="1"/>
    <col min="4297" max="4297" width="11.375" style="15" customWidth="1"/>
    <col min="4298" max="4298" width="10.875" style="15" customWidth="1"/>
    <col min="4299" max="4354" width="6.75" style="15" hidden="1" customWidth="1"/>
    <col min="4355" max="4550" width="7" style="15"/>
    <col min="4551" max="4551" width="37.125" style="15" customWidth="1"/>
    <col min="4552" max="4552" width="12.125" style="15" customWidth="1"/>
    <col min="4553" max="4553" width="11.375" style="15" customWidth="1"/>
    <col min="4554" max="4554" width="10.875" style="15" customWidth="1"/>
    <col min="4555" max="4610" width="6.75" style="15" hidden="1" customWidth="1"/>
    <col min="4611" max="4806" width="7" style="15"/>
    <col min="4807" max="4807" width="37.125" style="15" customWidth="1"/>
    <col min="4808" max="4808" width="12.125" style="15" customWidth="1"/>
    <col min="4809" max="4809" width="11.375" style="15" customWidth="1"/>
    <col min="4810" max="4810" width="10.875" style="15" customWidth="1"/>
    <col min="4811" max="4866" width="6.75" style="15" hidden="1" customWidth="1"/>
    <col min="4867" max="5062" width="7" style="15"/>
    <col min="5063" max="5063" width="37.125" style="15" customWidth="1"/>
    <col min="5064" max="5064" width="12.125" style="15" customWidth="1"/>
    <col min="5065" max="5065" width="11.375" style="15" customWidth="1"/>
    <col min="5066" max="5066" width="10.875" style="15" customWidth="1"/>
    <col min="5067" max="5122" width="6.75" style="15" hidden="1" customWidth="1"/>
    <col min="5123" max="5318" width="7" style="15"/>
    <col min="5319" max="5319" width="37.125" style="15" customWidth="1"/>
    <col min="5320" max="5320" width="12.125" style="15" customWidth="1"/>
    <col min="5321" max="5321" width="11.375" style="15" customWidth="1"/>
    <col min="5322" max="5322" width="10.875" style="15" customWidth="1"/>
    <col min="5323" max="5378" width="6.75" style="15" hidden="1" customWidth="1"/>
    <col min="5379" max="5574" width="7" style="15"/>
    <col min="5575" max="5575" width="37.125" style="15" customWidth="1"/>
    <col min="5576" max="5576" width="12.125" style="15" customWidth="1"/>
    <col min="5577" max="5577" width="11.375" style="15" customWidth="1"/>
    <col min="5578" max="5578" width="10.875" style="15" customWidth="1"/>
    <col min="5579" max="5634" width="6.75" style="15" hidden="1" customWidth="1"/>
    <col min="5635" max="5830" width="7" style="15"/>
    <col min="5831" max="5831" width="37.125" style="15" customWidth="1"/>
    <col min="5832" max="5832" width="12.125" style="15" customWidth="1"/>
    <col min="5833" max="5833" width="11.375" style="15" customWidth="1"/>
    <col min="5834" max="5834" width="10.875" style="15" customWidth="1"/>
    <col min="5835" max="5890" width="6.75" style="15" hidden="1" customWidth="1"/>
    <col min="5891" max="6086" width="7" style="15"/>
    <col min="6087" max="6087" width="37.125" style="15" customWidth="1"/>
    <col min="6088" max="6088" width="12.125" style="15" customWidth="1"/>
    <col min="6089" max="6089" width="11.375" style="15" customWidth="1"/>
    <col min="6090" max="6090" width="10.875" style="15" customWidth="1"/>
    <col min="6091" max="6146" width="6.75" style="15" hidden="1" customWidth="1"/>
    <col min="6147" max="6342" width="7" style="15"/>
    <col min="6343" max="6343" width="37.125" style="15" customWidth="1"/>
    <col min="6344" max="6344" width="12.125" style="15" customWidth="1"/>
    <col min="6345" max="6345" width="11.375" style="15" customWidth="1"/>
    <col min="6346" max="6346" width="10.875" style="15" customWidth="1"/>
    <col min="6347" max="6402" width="6.75" style="15" hidden="1" customWidth="1"/>
    <col min="6403" max="6598" width="7" style="15"/>
    <col min="6599" max="6599" width="37.125" style="15" customWidth="1"/>
    <col min="6600" max="6600" width="12.125" style="15" customWidth="1"/>
    <col min="6601" max="6601" width="11.375" style="15" customWidth="1"/>
    <col min="6602" max="6602" width="10.875" style="15" customWidth="1"/>
    <col min="6603" max="6658" width="6.75" style="15" hidden="1" customWidth="1"/>
    <col min="6659" max="6854" width="7" style="15"/>
    <col min="6855" max="6855" width="37.125" style="15" customWidth="1"/>
    <col min="6856" max="6856" width="12.125" style="15" customWidth="1"/>
    <col min="6857" max="6857" width="11.375" style="15" customWidth="1"/>
    <col min="6858" max="6858" width="10.875" style="15" customWidth="1"/>
    <col min="6859" max="6914" width="6.75" style="15" hidden="1" customWidth="1"/>
    <col min="6915" max="7110" width="7" style="15"/>
    <col min="7111" max="7111" width="37.125" style="15" customWidth="1"/>
    <col min="7112" max="7112" width="12.125" style="15" customWidth="1"/>
    <col min="7113" max="7113" width="11.375" style="15" customWidth="1"/>
    <col min="7114" max="7114" width="10.875" style="15" customWidth="1"/>
    <col min="7115" max="7170" width="6.75" style="15" hidden="1" customWidth="1"/>
    <col min="7171" max="7366" width="7" style="15"/>
    <col min="7367" max="7367" width="37.125" style="15" customWidth="1"/>
    <col min="7368" max="7368" width="12.125" style="15" customWidth="1"/>
    <col min="7369" max="7369" width="11.375" style="15" customWidth="1"/>
    <col min="7370" max="7370" width="10.875" style="15" customWidth="1"/>
    <col min="7371" max="7426" width="6.75" style="15" hidden="1" customWidth="1"/>
    <col min="7427" max="7622" width="7" style="15"/>
    <col min="7623" max="7623" width="37.125" style="15" customWidth="1"/>
    <col min="7624" max="7624" width="12.125" style="15" customWidth="1"/>
    <col min="7625" max="7625" width="11.375" style="15" customWidth="1"/>
    <col min="7626" max="7626" width="10.875" style="15" customWidth="1"/>
    <col min="7627" max="7682" width="6.75" style="15" hidden="1" customWidth="1"/>
    <col min="7683" max="7878" width="7" style="15"/>
    <col min="7879" max="7879" width="37.125" style="15" customWidth="1"/>
    <col min="7880" max="7880" width="12.125" style="15" customWidth="1"/>
    <col min="7881" max="7881" width="11.375" style="15" customWidth="1"/>
    <col min="7882" max="7882" width="10.875" style="15" customWidth="1"/>
    <col min="7883" max="7938" width="6.75" style="15" hidden="1" customWidth="1"/>
    <col min="7939" max="8134" width="7" style="15"/>
    <col min="8135" max="8135" width="37.125" style="15" customWidth="1"/>
    <col min="8136" max="8136" width="12.125" style="15" customWidth="1"/>
    <col min="8137" max="8137" width="11.375" style="15" customWidth="1"/>
    <col min="8138" max="8138" width="10.875" style="15" customWidth="1"/>
    <col min="8139" max="8194" width="6.75" style="15" hidden="1" customWidth="1"/>
    <col min="8195" max="8390" width="7" style="15"/>
    <col min="8391" max="8391" width="37.125" style="15" customWidth="1"/>
    <col min="8392" max="8392" width="12.125" style="15" customWidth="1"/>
    <col min="8393" max="8393" width="11.375" style="15" customWidth="1"/>
    <col min="8394" max="8394" width="10.875" style="15" customWidth="1"/>
    <col min="8395" max="8450" width="6.75" style="15" hidden="1" customWidth="1"/>
    <col min="8451" max="8646" width="7" style="15"/>
    <col min="8647" max="8647" width="37.125" style="15" customWidth="1"/>
    <col min="8648" max="8648" width="12.125" style="15" customWidth="1"/>
    <col min="8649" max="8649" width="11.375" style="15" customWidth="1"/>
    <col min="8650" max="8650" width="10.875" style="15" customWidth="1"/>
    <col min="8651" max="8706" width="6.75" style="15" hidden="1" customWidth="1"/>
    <col min="8707" max="8902" width="7" style="15"/>
    <col min="8903" max="8903" width="37.125" style="15" customWidth="1"/>
    <col min="8904" max="8904" width="12.125" style="15" customWidth="1"/>
    <col min="8905" max="8905" width="11.375" style="15" customWidth="1"/>
    <col min="8906" max="8906" width="10.875" style="15" customWidth="1"/>
    <col min="8907" max="8962" width="6.75" style="15" hidden="1" customWidth="1"/>
    <col min="8963" max="9158" width="7" style="15"/>
    <col min="9159" max="9159" width="37.125" style="15" customWidth="1"/>
    <col min="9160" max="9160" width="12.125" style="15" customWidth="1"/>
    <col min="9161" max="9161" width="11.375" style="15" customWidth="1"/>
    <col min="9162" max="9162" width="10.875" style="15" customWidth="1"/>
    <col min="9163" max="9218" width="6.75" style="15" hidden="1" customWidth="1"/>
    <col min="9219" max="9414" width="7" style="15"/>
    <col min="9415" max="9415" width="37.125" style="15" customWidth="1"/>
    <col min="9416" max="9416" width="12.125" style="15" customWidth="1"/>
    <col min="9417" max="9417" width="11.375" style="15" customWidth="1"/>
    <col min="9418" max="9418" width="10.875" style="15" customWidth="1"/>
    <col min="9419" max="9474" width="6.75" style="15" hidden="1" customWidth="1"/>
    <col min="9475" max="9670" width="7" style="15"/>
    <col min="9671" max="9671" width="37.125" style="15" customWidth="1"/>
    <col min="9672" max="9672" width="12.125" style="15" customWidth="1"/>
    <col min="9673" max="9673" width="11.375" style="15" customWidth="1"/>
    <col min="9674" max="9674" width="10.875" style="15" customWidth="1"/>
    <col min="9675" max="9730" width="6.75" style="15" hidden="1" customWidth="1"/>
    <col min="9731" max="9926" width="7" style="15"/>
    <col min="9927" max="9927" width="37.125" style="15" customWidth="1"/>
    <col min="9928" max="9928" width="12.125" style="15" customWidth="1"/>
    <col min="9929" max="9929" width="11.375" style="15" customWidth="1"/>
    <col min="9930" max="9930" width="10.875" style="15" customWidth="1"/>
    <col min="9931" max="9986" width="6.75" style="15" hidden="1" customWidth="1"/>
    <col min="9987" max="10182" width="7" style="15"/>
    <col min="10183" max="10183" width="37.125" style="15" customWidth="1"/>
    <col min="10184" max="10184" width="12.125" style="15" customWidth="1"/>
    <col min="10185" max="10185" width="11.375" style="15" customWidth="1"/>
    <col min="10186" max="10186" width="10.875" style="15" customWidth="1"/>
    <col min="10187" max="10242" width="6.75" style="15" hidden="1" customWidth="1"/>
    <col min="10243" max="10438" width="7" style="15"/>
    <col min="10439" max="10439" width="37.125" style="15" customWidth="1"/>
    <col min="10440" max="10440" width="12.125" style="15" customWidth="1"/>
    <col min="10441" max="10441" width="11.375" style="15" customWidth="1"/>
    <col min="10442" max="10442" width="10.875" style="15" customWidth="1"/>
    <col min="10443" max="10498" width="6.75" style="15" hidden="1" customWidth="1"/>
    <col min="10499" max="10694" width="7" style="15"/>
    <col min="10695" max="10695" width="37.125" style="15" customWidth="1"/>
    <col min="10696" max="10696" width="12.125" style="15" customWidth="1"/>
    <col min="10697" max="10697" width="11.375" style="15" customWidth="1"/>
    <col min="10698" max="10698" width="10.875" style="15" customWidth="1"/>
    <col min="10699" max="10754" width="6.75" style="15" hidden="1" customWidth="1"/>
    <col min="10755" max="10950" width="7" style="15"/>
    <col min="10951" max="10951" width="37.125" style="15" customWidth="1"/>
    <col min="10952" max="10952" width="12.125" style="15" customWidth="1"/>
    <col min="10953" max="10953" width="11.375" style="15" customWidth="1"/>
    <col min="10954" max="10954" width="10.875" style="15" customWidth="1"/>
    <col min="10955" max="11010" width="6.75" style="15" hidden="1" customWidth="1"/>
    <col min="11011" max="11206" width="7" style="15"/>
    <col min="11207" max="11207" width="37.125" style="15" customWidth="1"/>
    <col min="11208" max="11208" width="12.125" style="15" customWidth="1"/>
    <col min="11209" max="11209" width="11.375" style="15" customWidth="1"/>
    <col min="11210" max="11210" width="10.875" style="15" customWidth="1"/>
    <col min="11211" max="11266" width="6.75" style="15" hidden="1" customWidth="1"/>
    <col min="11267" max="11462" width="7" style="15"/>
    <col min="11463" max="11463" width="37.125" style="15" customWidth="1"/>
    <col min="11464" max="11464" width="12.125" style="15" customWidth="1"/>
    <col min="11465" max="11465" width="11.375" style="15" customWidth="1"/>
    <col min="11466" max="11466" width="10.875" style="15" customWidth="1"/>
    <col min="11467" max="11522" width="6.75" style="15" hidden="1" customWidth="1"/>
    <col min="11523" max="11718" width="7" style="15"/>
    <col min="11719" max="11719" width="37.125" style="15" customWidth="1"/>
    <col min="11720" max="11720" width="12.125" style="15" customWidth="1"/>
    <col min="11721" max="11721" width="11.375" style="15" customWidth="1"/>
    <col min="11722" max="11722" width="10.875" style="15" customWidth="1"/>
    <col min="11723" max="11778" width="6.75" style="15" hidden="1" customWidth="1"/>
    <col min="11779" max="11974" width="7" style="15"/>
    <col min="11975" max="11975" width="37.125" style="15" customWidth="1"/>
    <col min="11976" max="11976" width="12.125" style="15" customWidth="1"/>
    <col min="11977" max="11977" width="11.375" style="15" customWidth="1"/>
    <col min="11978" max="11978" width="10.875" style="15" customWidth="1"/>
    <col min="11979" max="12034" width="6.75" style="15" hidden="1" customWidth="1"/>
    <col min="12035" max="12230" width="7" style="15"/>
    <col min="12231" max="12231" width="37.125" style="15" customWidth="1"/>
    <col min="12232" max="12232" width="12.125" style="15" customWidth="1"/>
    <col min="12233" max="12233" width="11.375" style="15" customWidth="1"/>
    <col min="12234" max="12234" width="10.875" style="15" customWidth="1"/>
    <col min="12235" max="12290" width="6.75" style="15" hidden="1" customWidth="1"/>
    <col min="12291" max="12486" width="7" style="15"/>
    <col min="12487" max="12487" width="37.125" style="15" customWidth="1"/>
    <col min="12488" max="12488" width="12.125" style="15" customWidth="1"/>
    <col min="12489" max="12489" width="11.375" style="15" customWidth="1"/>
    <col min="12490" max="12490" width="10.875" style="15" customWidth="1"/>
    <col min="12491" max="12546" width="6.75" style="15" hidden="1" customWidth="1"/>
    <col min="12547" max="12742" width="7" style="15"/>
    <col min="12743" max="12743" width="37.125" style="15" customWidth="1"/>
    <col min="12744" max="12744" width="12.125" style="15" customWidth="1"/>
    <col min="12745" max="12745" width="11.375" style="15" customWidth="1"/>
    <col min="12746" max="12746" width="10.875" style="15" customWidth="1"/>
    <col min="12747" max="12802" width="6.75" style="15" hidden="1" customWidth="1"/>
    <col min="12803" max="12998" width="7" style="15"/>
    <col min="12999" max="12999" width="37.125" style="15" customWidth="1"/>
    <col min="13000" max="13000" width="12.125" style="15" customWidth="1"/>
    <col min="13001" max="13001" width="11.375" style="15" customWidth="1"/>
    <col min="13002" max="13002" width="10.875" style="15" customWidth="1"/>
    <col min="13003" max="13058" width="6.75" style="15" hidden="1" customWidth="1"/>
    <col min="13059" max="13254" width="7" style="15"/>
    <col min="13255" max="13255" width="37.125" style="15" customWidth="1"/>
    <col min="13256" max="13256" width="12.125" style="15" customWidth="1"/>
    <col min="13257" max="13257" width="11.375" style="15" customWidth="1"/>
    <col min="13258" max="13258" width="10.875" style="15" customWidth="1"/>
    <col min="13259" max="13314" width="6.75" style="15" hidden="1" customWidth="1"/>
    <col min="13315" max="13510" width="7" style="15"/>
    <col min="13511" max="13511" width="37.125" style="15" customWidth="1"/>
    <col min="13512" max="13512" width="12.125" style="15" customWidth="1"/>
    <col min="13513" max="13513" width="11.375" style="15" customWidth="1"/>
    <col min="13514" max="13514" width="10.875" style="15" customWidth="1"/>
    <col min="13515" max="13570" width="6.75" style="15" hidden="1" customWidth="1"/>
    <col min="13571" max="13766" width="7" style="15"/>
    <col min="13767" max="13767" width="37.125" style="15" customWidth="1"/>
    <col min="13768" max="13768" width="12.125" style="15" customWidth="1"/>
    <col min="13769" max="13769" width="11.375" style="15" customWidth="1"/>
    <col min="13770" max="13770" width="10.875" style="15" customWidth="1"/>
    <col min="13771" max="13826" width="6.75" style="15" hidden="1" customWidth="1"/>
    <col min="13827" max="14022" width="7" style="15"/>
    <col min="14023" max="14023" width="37.125" style="15" customWidth="1"/>
    <col min="14024" max="14024" width="12.125" style="15" customWidth="1"/>
    <col min="14025" max="14025" width="11.375" style="15" customWidth="1"/>
    <col min="14026" max="14026" width="10.875" style="15" customWidth="1"/>
    <col min="14027" max="14082" width="6.75" style="15" hidden="1" customWidth="1"/>
    <col min="14083" max="14278" width="7" style="15"/>
    <col min="14279" max="14279" width="37.125" style="15" customWidth="1"/>
    <col min="14280" max="14280" width="12.125" style="15" customWidth="1"/>
    <col min="14281" max="14281" width="11.375" style="15" customWidth="1"/>
    <col min="14282" max="14282" width="10.875" style="15" customWidth="1"/>
    <col min="14283" max="14338" width="6.75" style="15" hidden="1" customWidth="1"/>
    <col min="14339" max="14534" width="7" style="15"/>
    <col min="14535" max="14535" width="37.125" style="15" customWidth="1"/>
    <col min="14536" max="14536" width="12.125" style="15" customWidth="1"/>
    <col min="14537" max="14537" width="11.375" style="15" customWidth="1"/>
    <col min="14538" max="14538" width="10.875" style="15" customWidth="1"/>
    <col min="14539" max="14594" width="6.75" style="15" hidden="1" customWidth="1"/>
    <col min="14595" max="14790" width="7" style="15"/>
    <col min="14791" max="14791" width="37.125" style="15" customWidth="1"/>
    <col min="14792" max="14792" width="12.125" style="15" customWidth="1"/>
    <col min="14793" max="14793" width="11.375" style="15" customWidth="1"/>
    <col min="14794" max="14794" width="10.875" style="15" customWidth="1"/>
    <col min="14795" max="14850" width="6.75" style="15" hidden="1" customWidth="1"/>
    <col min="14851" max="15046" width="7" style="15"/>
    <col min="15047" max="15047" width="37.125" style="15" customWidth="1"/>
    <col min="15048" max="15048" width="12.125" style="15" customWidth="1"/>
    <col min="15049" max="15049" width="11.375" style="15" customWidth="1"/>
    <col min="15050" max="15050" width="10.875" style="15" customWidth="1"/>
    <col min="15051" max="15106" width="6.75" style="15" hidden="1" customWidth="1"/>
    <col min="15107" max="15302" width="7" style="15"/>
    <col min="15303" max="15303" width="37.125" style="15" customWidth="1"/>
    <col min="15304" max="15304" width="12.125" style="15" customWidth="1"/>
    <col min="15305" max="15305" width="11.375" style="15" customWidth="1"/>
    <col min="15306" max="15306" width="10.875" style="15" customWidth="1"/>
    <col min="15307" max="15362" width="6.75" style="15" hidden="1" customWidth="1"/>
    <col min="15363" max="15558" width="7" style="15"/>
    <col min="15559" max="15559" width="37.125" style="15" customWidth="1"/>
    <col min="15560" max="15560" width="12.125" style="15" customWidth="1"/>
    <col min="15561" max="15561" width="11.375" style="15" customWidth="1"/>
    <col min="15562" max="15562" width="10.875" style="15" customWidth="1"/>
    <col min="15563" max="15618" width="6.75" style="15" hidden="1" customWidth="1"/>
    <col min="15619" max="15814" width="7" style="15"/>
    <col min="15815" max="15815" width="37.125" style="15" customWidth="1"/>
    <col min="15816" max="15816" width="12.125" style="15" customWidth="1"/>
    <col min="15817" max="15817" width="11.375" style="15" customWidth="1"/>
    <col min="15818" max="15818" width="10.875" style="15" customWidth="1"/>
    <col min="15819" max="15874" width="6.75" style="15" hidden="1" customWidth="1"/>
    <col min="15875" max="16070" width="7" style="15"/>
    <col min="16071" max="16071" width="37.125" style="15" customWidth="1"/>
    <col min="16072" max="16072" width="12.125" style="15" customWidth="1"/>
    <col min="16073" max="16073" width="11.375" style="15" customWidth="1"/>
    <col min="16074" max="16074" width="10.875" style="15" customWidth="1"/>
    <col min="16075" max="16130" width="6.75" style="15" hidden="1" customWidth="1"/>
    <col min="16131" max="16378" width="7" style="15"/>
    <col min="16379" max="16381" width="7" style="15" customWidth="1"/>
    <col min="16382" max="16384" width="6.75" style="15"/>
  </cols>
  <sheetData>
    <row r="1" ht="19.5" customHeight="1" spans="1:1">
      <c r="A1" s="16" t="s">
        <v>1413</v>
      </c>
    </row>
    <row r="2" ht="30.75" customHeight="1" spans="1:5">
      <c r="A2" s="59" t="s">
        <v>1414</v>
      </c>
      <c r="B2" s="59"/>
      <c r="C2" s="59"/>
      <c r="D2" s="59"/>
      <c r="E2" s="60"/>
    </row>
    <row r="3" ht="19.5" customHeight="1" spans="1:5">
      <c r="A3" s="61"/>
      <c r="B3" s="21"/>
      <c r="C3" s="22" t="s">
        <v>1369</v>
      </c>
      <c r="E3" s="53" t="s">
        <v>1370</v>
      </c>
    </row>
    <row r="4" ht="36" customHeight="1" spans="1:5">
      <c r="A4" s="41" t="s">
        <v>1371</v>
      </c>
      <c r="B4" s="27" t="s">
        <v>1372</v>
      </c>
      <c r="C4" s="27" t="s">
        <v>1373</v>
      </c>
      <c r="D4" s="28" t="s">
        <v>1406</v>
      </c>
      <c r="E4" s="42" t="s">
        <v>1374</v>
      </c>
    </row>
    <row r="5" ht="30" customHeight="1" spans="1:5">
      <c r="A5" s="57" t="s">
        <v>1415</v>
      </c>
      <c r="B5" s="44"/>
      <c r="C5" s="44"/>
      <c r="D5" s="45"/>
      <c r="E5" s="46"/>
    </row>
    <row r="6" ht="30" customHeight="1" spans="1:5">
      <c r="A6" s="57" t="s">
        <v>1416</v>
      </c>
      <c r="B6" s="47">
        <v>800</v>
      </c>
      <c r="C6" s="47">
        <v>800</v>
      </c>
      <c r="D6" s="48">
        <v>330</v>
      </c>
      <c r="E6" s="49">
        <f>D6/B6</f>
        <v>0.4125</v>
      </c>
    </row>
    <row r="7" ht="30" customHeight="1" spans="1:5">
      <c r="A7" s="57" t="s">
        <v>1417</v>
      </c>
      <c r="B7" s="47"/>
      <c r="C7" s="47"/>
      <c r="D7" s="48"/>
      <c r="E7" s="49"/>
    </row>
    <row r="8" ht="30" customHeight="1" spans="1:5">
      <c r="A8" s="57" t="s">
        <v>1418</v>
      </c>
      <c r="B8" s="47"/>
      <c r="C8" s="47"/>
      <c r="D8" s="48"/>
      <c r="E8" s="49"/>
    </row>
    <row r="9" ht="30" customHeight="1" spans="1:5">
      <c r="A9" s="57" t="s">
        <v>1419</v>
      </c>
      <c r="B9" s="47"/>
      <c r="C9" s="47"/>
      <c r="D9" s="48"/>
      <c r="E9" s="49"/>
    </row>
    <row r="10" ht="30" customHeight="1" spans="1:5">
      <c r="A10" s="41" t="s">
        <v>1420</v>
      </c>
      <c r="B10" s="50">
        <v>800</v>
      </c>
      <c r="C10" s="50">
        <v>800</v>
      </c>
      <c r="D10" s="50">
        <v>330</v>
      </c>
      <c r="E10" s="49">
        <f>D10/B10</f>
        <v>0.4125</v>
      </c>
    </row>
    <row r="11" ht="30" customHeight="1" spans="1:5">
      <c r="A11" s="54" t="s">
        <v>1421</v>
      </c>
      <c r="B11" s="50"/>
      <c r="C11" s="50"/>
      <c r="D11" s="50">
        <v>14</v>
      </c>
      <c r="E11" s="49"/>
    </row>
    <row r="12" ht="30" customHeight="1" spans="1:5">
      <c r="A12" s="62" t="s">
        <v>1422</v>
      </c>
      <c r="B12" s="50"/>
      <c r="C12" s="50"/>
      <c r="D12" s="50">
        <v>14</v>
      </c>
      <c r="E12" s="49"/>
    </row>
    <row r="13" ht="30" customHeight="1" spans="1:5">
      <c r="A13" s="57" t="s">
        <v>1423</v>
      </c>
      <c r="B13" s="50"/>
      <c r="C13" s="50"/>
      <c r="D13" s="50"/>
      <c r="E13" s="49"/>
    </row>
    <row r="14" ht="30" customHeight="1" spans="1:5">
      <c r="A14" s="57" t="s">
        <v>1424</v>
      </c>
      <c r="B14" s="50">
        <v>24</v>
      </c>
      <c r="C14" s="50">
        <v>24</v>
      </c>
      <c r="D14" s="50">
        <v>24</v>
      </c>
      <c r="E14" s="49"/>
    </row>
    <row r="15" ht="30" customHeight="1" spans="1:5">
      <c r="A15" s="41" t="s">
        <v>1425</v>
      </c>
      <c r="B15" s="50">
        <v>824</v>
      </c>
      <c r="C15" s="50">
        <v>824</v>
      </c>
      <c r="D15" s="50">
        <v>368</v>
      </c>
      <c r="E15" s="49">
        <f>D15/B15</f>
        <v>0.446601941747573</v>
      </c>
    </row>
    <row r="16" ht="27" customHeight="1" spans="1:4">
      <c r="A16" s="58"/>
      <c r="B16" s="58"/>
      <c r="C16" s="58"/>
      <c r="D16" s="58"/>
    </row>
  </sheetData>
  <mergeCells count="2">
    <mergeCell ref="A2:E2"/>
    <mergeCell ref="A16:D16"/>
  </mergeCells>
  <printOptions horizontalCentered="1"/>
  <pageMargins left="0.707638888888889" right="0.707638888888889" top="0.354166666666667" bottom="0.313888888888889" header="0.313888888888889" footer="0.313888888888889"/>
  <pageSetup paperSize="9" scale="85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workbookViewId="0">
      <selection activeCell="D15" sqref="D15"/>
    </sheetView>
  </sheetViews>
  <sheetFormatPr defaultColWidth="6.75" defaultRowHeight="11.25" outlineLevelCol="4"/>
  <cols>
    <col min="1" max="1" width="48.75" style="15" customWidth="1"/>
    <col min="2" max="2" width="12.375" style="15" customWidth="1"/>
    <col min="3" max="4" width="11" style="15" customWidth="1"/>
    <col min="5" max="5" width="11" style="51" customWidth="1"/>
    <col min="6" max="140" width="7" style="15"/>
    <col min="141" max="141" width="35.875" style="15" customWidth="1"/>
    <col min="142" max="142" width="12" style="15" customWidth="1"/>
    <col min="143" max="143" width="12.25" style="15" customWidth="1"/>
    <col min="144" max="144" width="9.625" style="15" customWidth="1"/>
    <col min="145" max="250" width="6.75" style="15" hidden="1" customWidth="1"/>
    <col min="251" max="396" width="7" style="15"/>
    <col min="397" max="397" width="35.875" style="15" customWidth="1"/>
    <col min="398" max="398" width="12" style="15" customWidth="1"/>
    <col min="399" max="399" width="12.25" style="15" customWidth="1"/>
    <col min="400" max="400" width="9.625" style="15" customWidth="1"/>
    <col min="401" max="506" width="6.75" style="15" hidden="1" customWidth="1"/>
    <col min="507" max="652" width="7" style="15"/>
    <col min="653" max="653" width="35.875" style="15" customWidth="1"/>
    <col min="654" max="654" width="12" style="15" customWidth="1"/>
    <col min="655" max="655" width="12.25" style="15" customWidth="1"/>
    <col min="656" max="656" width="9.625" style="15" customWidth="1"/>
    <col min="657" max="762" width="6.75" style="15" hidden="1" customWidth="1"/>
    <col min="763" max="908" width="7" style="15"/>
    <col min="909" max="909" width="35.875" style="15" customWidth="1"/>
    <col min="910" max="910" width="12" style="15" customWidth="1"/>
    <col min="911" max="911" width="12.25" style="15" customWidth="1"/>
    <col min="912" max="912" width="9.625" style="15" customWidth="1"/>
    <col min="913" max="1018" width="6.75" style="15" hidden="1" customWidth="1"/>
    <col min="1019" max="1164" width="7" style="15"/>
    <col min="1165" max="1165" width="35.875" style="15" customWidth="1"/>
    <col min="1166" max="1166" width="12" style="15" customWidth="1"/>
    <col min="1167" max="1167" width="12.25" style="15" customWidth="1"/>
    <col min="1168" max="1168" width="9.625" style="15" customWidth="1"/>
    <col min="1169" max="1274" width="6.75" style="15" hidden="1" customWidth="1"/>
    <col min="1275" max="1420" width="7" style="15"/>
    <col min="1421" max="1421" width="35.875" style="15" customWidth="1"/>
    <col min="1422" max="1422" width="12" style="15" customWidth="1"/>
    <col min="1423" max="1423" width="12.25" style="15" customWidth="1"/>
    <col min="1424" max="1424" width="9.625" style="15" customWidth="1"/>
    <col min="1425" max="1530" width="6.75" style="15" hidden="1" customWidth="1"/>
    <col min="1531" max="1676" width="7" style="15"/>
    <col min="1677" max="1677" width="35.875" style="15" customWidth="1"/>
    <col min="1678" max="1678" width="12" style="15" customWidth="1"/>
    <col min="1679" max="1679" width="12.25" style="15" customWidth="1"/>
    <col min="1680" max="1680" width="9.625" style="15" customWidth="1"/>
    <col min="1681" max="1786" width="6.75" style="15" hidden="1" customWidth="1"/>
    <col min="1787" max="1932" width="7" style="15"/>
    <col min="1933" max="1933" width="35.875" style="15" customWidth="1"/>
    <col min="1934" max="1934" width="12" style="15" customWidth="1"/>
    <col min="1935" max="1935" width="12.25" style="15" customWidth="1"/>
    <col min="1936" max="1936" width="9.625" style="15" customWidth="1"/>
    <col min="1937" max="2042" width="6.75" style="15" hidden="1" customWidth="1"/>
    <col min="2043" max="2188" width="7" style="15"/>
    <col min="2189" max="2189" width="35.875" style="15" customWidth="1"/>
    <col min="2190" max="2190" width="12" style="15" customWidth="1"/>
    <col min="2191" max="2191" width="12.25" style="15" customWidth="1"/>
    <col min="2192" max="2192" width="9.625" style="15" customWidth="1"/>
    <col min="2193" max="2298" width="6.75" style="15" hidden="1" customWidth="1"/>
    <col min="2299" max="2444" width="7" style="15"/>
    <col min="2445" max="2445" width="35.875" style="15" customWidth="1"/>
    <col min="2446" max="2446" width="12" style="15" customWidth="1"/>
    <col min="2447" max="2447" width="12.25" style="15" customWidth="1"/>
    <col min="2448" max="2448" width="9.625" style="15" customWidth="1"/>
    <col min="2449" max="2554" width="6.75" style="15" hidden="1" customWidth="1"/>
    <col min="2555" max="2700" width="7" style="15"/>
    <col min="2701" max="2701" width="35.875" style="15" customWidth="1"/>
    <col min="2702" max="2702" width="12" style="15" customWidth="1"/>
    <col min="2703" max="2703" width="12.25" style="15" customWidth="1"/>
    <col min="2704" max="2704" width="9.625" style="15" customWidth="1"/>
    <col min="2705" max="2810" width="6.75" style="15" hidden="1" customWidth="1"/>
    <col min="2811" max="2956" width="7" style="15"/>
    <col min="2957" max="2957" width="35.875" style="15" customWidth="1"/>
    <col min="2958" max="2958" width="12" style="15" customWidth="1"/>
    <col min="2959" max="2959" width="12.25" style="15" customWidth="1"/>
    <col min="2960" max="2960" width="9.625" style="15" customWidth="1"/>
    <col min="2961" max="3066" width="6.75" style="15" hidden="1" customWidth="1"/>
    <col min="3067" max="3212" width="7" style="15"/>
    <col min="3213" max="3213" width="35.875" style="15" customWidth="1"/>
    <col min="3214" max="3214" width="12" style="15" customWidth="1"/>
    <col min="3215" max="3215" width="12.25" style="15" customWidth="1"/>
    <col min="3216" max="3216" width="9.625" style="15" customWidth="1"/>
    <col min="3217" max="3322" width="6.75" style="15" hidden="1" customWidth="1"/>
    <col min="3323" max="3468" width="7" style="15"/>
    <col min="3469" max="3469" width="35.875" style="15" customWidth="1"/>
    <col min="3470" max="3470" width="12" style="15" customWidth="1"/>
    <col min="3471" max="3471" width="12.25" style="15" customWidth="1"/>
    <col min="3472" max="3472" width="9.625" style="15" customWidth="1"/>
    <col min="3473" max="3578" width="6.75" style="15" hidden="1" customWidth="1"/>
    <col min="3579" max="3724" width="7" style="15"/>
    <col min="3725" max="3725" width="35.875" style="15" customWidth="1"/>
    <col min="3726" max="3726" width="12" style="15" customWidth="1"/>
    <col min="3727" max="3727" width="12.25" style="15" customWidth="1"/>
    <col min="3728" max="3728" width="9.625" style="15" customWidth="1"/>
    <col min="3729" max="3834" width="6.75" style="15" hidden="1" customWidth="1"/>
    <col min="3835" max="3980" width="7" style="15"/>
    <col min="3981" max="3981" width="35.875" style="15" customWidth="1"/>
    <col min="3982" max="3982" width="12" style="15" customWidth="1"/>
    <col min="3983" max="3983" width="12.25" style="15" customWidth="1"/>
    <col min="3984" max="3984" width="9.625" style="15" customWidth="1"/>
    <col min="3985" max="4090" width="6.75" style="15" hidden="1" customWidth="1"/>
    <col min="4091" max="4236" width="7" style="15"/>
    <col min="4237" max="4237" width="35.875" style="15" customWidth="1"/>
    <col min="4238" max="4238" width="12" style="15" customWidth="1"/>
    <col min="4239" max="4239" width="12.25" style="15" customWidth="1"/>
    <col min="4240" max="4240" width="9.625" style="15" customWidth="1"/>
    <col min="4241" max="4346" width="6.75" style="15" hidden="1" customWidth="1"/>
    <col min="4347" max="4492" width="7" style="15"/>
    <col min="4493" max="4493" width="35.875" style="15" customWidth="1"/>
    <col min="4494" max="4494" width="12" style="15" customWidth="1"/>
    <col min="4495" max="4495" width="12.25" style="15" customWidth="1"/>
    <col min="4496" max="4496" width="9.625" style="15" customWidth="1"/>
    <col min="4497" max="4602" width="6.75" style="15" hidden="1" customWidth="1"/>
    <col min="4603" max="4748" width="7" style="15"/>
    <col min="4749" max="4749" width="35.875" style="15" customWidth="1"/>
    <col min="4750" max="4750" width="12" style="15" customWidth="1"/>
    <col min="4751" max="4751" width="12.25" style="15" customWidth="1"/>
    <col min="4752" max="4752" width="9.625" style="15" customWidth="1"/>
    <col min="4753" max="4858" width="6.75" style="15" hidden="1" customWidth="1"/>
    <col min="4859" max="5004" width="7" style="15"/>
    <col min="5005" max="5005" width="35.875" style="15" customWidth="1"/>
    <col min="5006" max="5006" width="12" style="15" customWidth="1"/>
    <col min="5007" max="5007" width="12.25" style="15" customWidth="1"/>
    <col min="5008" max="5008" width="9.625" style="15" customWidth="1"/>
    <col min="5009" max="5114" width="6.75" style="15" hidden="1" customWidth="1"/>
    <col min="5115" max="5260" width="7" style="15"/>
    <col min="5261" max="5261" width="35.875" style="15" customWidth="1"/>
    <col min="5262" max="5262" width="12" style="15" customWidth="1"/>
    <col min="5263" max="5263" width="12.25" style="15" customWidth="1"/>
    <col min="5264" max="5264" width="9.625" style="15" customWidth="1"/>
    <col min="5265" max="5370" width="6.75" style="15" hidden="1" customWidth="1"/>
    <col min="5371" max="5516" width="7" style="15"/>
    <col min="5517" max="5517" width="35.875" style="15" customWidth="1"/>
    <col min="5518" max="5518" width="12" style="15" customWidth="1"/>
    <col min="5519" max="5519" width="12.25" style="15" customWidth="1"/>
    <col min="5520" max="5520" width="9.625" style="15" customWidth="1"/>
    <col min="5521" max="5626" width="6.75" style="15" hidden="1" customWidth="1"/>
    <col min="5627" max="5772" width="7" style="15"/>
    <col min="5773" max="5773" width="35.875" style="15" customWidth="1"/>
    <col min="5774" max="5774" width="12" style="15" customWidth="1"/>
    <col min="5775" max="5775" width="12.25" style="15" customWidth="1"/>
    <col min="5776" max="5776" width="9.625" style="15" customWidth="1"/>
    <col min="5777" max="5882" width="6.75" style="15" hidden="1" customWidth="1"/>
    <col min="5883" max="6028" width="7" style="15"/>
    <col min="6029" max="6029" width="35.875" style="15" customWidth="1"/>
    <col min="6030" max="6030" width="12" style="15" customWidth="1"/>
    <col min="6031" max="6031" width="12.25" style="15" customWidth="1"/>
    <col min="6032" max="6032" width="9.625" style="15" customWidth="1"/>
    <col min="6033" max="6138" width="6.75" style="15" hidden="1" customWidth="1"/>
    <col min="6139" max="6284" width="7" style="15"/>
    <col min="6285" max="6285" width="35.875" style="15" customWidth="1"/>
    <col min="6286" max="6286" width="12" style="15" customWidth="1"/>
    <col min="6287" max="6287" width="12.25" style="15" customWidth="1"/>
    <col min="6288" max="6288" width="9.625" style="15" customWidth="1"/>
    <col min="6289" max="6394" width="6.75" style="15" hidden="1" customWidth="1"/>
    <col min="6395" max="6540" width="7" style="15"/>
    <col min="6541" max="6541" width="35.875" style="15" customWidth="1"/>
    <col min="6542" max="6542" width="12" style="15" customWidth="1"/>
    <col min="6543" max="6543" width="12.25" style="15" customWidth="1"/>
    <col min="6544" max="6544" width="9.625" style="15" customWidth="1"/>
    <col min="6545" max="6650" width="6.75" style="15" hidden="1" customWidth="1"/>
    <col min="6651" max="6796" width="7" style="15"/>
    <col min="6797" max="6797" width="35.875" style="15" customWidth="1"/>
    <col min="6798" max="6798" width="12" style="15" customWidth="1"/>
    <col min="6799" max="6799" width="12.25" style="15" customWidth="1"/>
    <col min="6800" max="6800" width="9.625" style="15" customWidth="1"/>
    <col min="6801" max="6906" width="6.75" style="15" hidden="1" customWidth="1"/>
    <col min="6907" max="7052" width="7" style="15"/>
    <col min="7053" max="7053" width="35.875" style="15" customWidth="1"/>
    <col min="7054" max="7054" width="12" style="15" customWidth="1"/>
    <col min="7055" max="7055" width="12.25" style="15" customWidth="1"/>
    <col min="7056" max="7056" width="9.625" style="15" customWidth="1"/>
    <col min="7057" max="7162" width="6.75" style="15" hidden="1" customWidth="1"/>
    <col min="7163" max="7308" width="7" style="15"/>
    <col min="7309" max="7309" width="35.875" style="15" customWidth="1"/>
    <col min="7310" max="7310" width="12" style="15" customWidth="1"/>
    <col min="7311" max="7311" width="12.25" style="15" customWidth="1"/>
    <col min="7312" max="7312" width="9.625" style="15" customWidth="1"/>
    <col min="7313" max="7418" width="6.75" style="15" hidden="1" customWidth="1"/>
    <col min="7419" max="7564" width="7" style="15"/>
    <col min="7565" max="7565" width="35.875" style="15" customWidth="1"/>
    <col min="7566" max="7566" width="12" style="15" customWidth="1"/>
    <col min="7567" max="7567" width="12.25" style="15" customWidth="1"/>
    <col min="7568" max="7568" width="9.625" style="15" customWidth="1"/>
    <col min="7569" max="7674" width="6.75" style="15" hidden="1" customWidth="1"/>
    <col min="7675" max="7820" width="7" style="15"/>
    <col min="7821" max="7821" width="35.875" style="15" customWidth="1"/>
    <col min="7822" max="7822" width="12" style="15" customWidth="1"/>
    <col min="7823" max="7823" width="12.25" style="15" customWidth="1"/>
    <col min="7824" max="7824" width="9.625" style="15" customWidth="1"/>
    <col min="7825" max="7930" width="6.75" style="15" hidden="1" customWidth="1"/>
    <col min="7931" max="8076" width="7" style="15"/>
    <col min="8077" max="8077" width="35.875" style="15" customWidth="1"/>
    <col min="8078" max="8078" width="12" style="15" customWidth="1"/>
    <col min="8079" max="8079" width="12.25" style="15" customWidth="1"/>
    <col min="8080" max="8080" width="9.625" style="15" customWidth="1"/>
    <col min="8081" max="8186" width="6.75" style="15" hidden="1" customWidth="1"/>
    <col min="8187" max="8332" width="7" style="15"/>
    <col min="8333" max="8333" width="35.875" style="15" customWidth="1"/>
    <col min="8334" max="8334" width="12" style="15" customWidth="1"/>
    <col min="8335" max="8335" width="12.25" style="15" customWidth="1"/>
    <col min="8336" max="8336" width="9.625" style="15" customWidth="1"/>
    <col min="8337" max="8442" width="6.75" style="15" hidden="1" customWidth="1"/>
    <col min="8443" max="8588" width="7" style="15"/>
    <col min="8589" max="8589" width="35.875" style="15" customWidth="1"/>
    <col min="8590" max="8590" width="12" style="15" customWidth="1"/>
    <col min="8591" max="8591" width="12.25" style="15" customWidth="1"/>
    <col min="8592" max="8592" width="9.625" style="15" customWidth="1"/>
    <col min="8593" max="8698" width="6.75" style="15" hidden="1" customWidth="1"/>
    <col min="8699" max="8844" width="7" style="15"/>
    <col min="8845" max="8845" width="35.875" style="15" customWidth="1"/>
    <col min="8846" max="8846" width="12" style="15" customWidth="1"/>
    <col min="8847" max="8847" width="12.25" style="15" customWidth="1"/>
    <col min="8848" max="8848" width="9.625" style="15" customWidth="1"/>
    <col min="8849" max="8954" width="6.75" style="15" hidden="1" customWidth="1"/>
    <col min="8955" max="9100" width="7" style="15"/>
    <col min="9101" max="9101" width="35.875" style="15" customWidth="1"/>
    <col min="9102" max="9102" width="12" style="15" customWidth="1"/>
    <col min="9103" max="9103" width="12.25" style="15" customWidth="1"/>
    <col min="9104" max="9104" width="9.625" style="15" customWidth="1"/>
    <col min="9105" max="9210" width="6.75" style="15" hidden="1" customWidth="1"/>
    <col min="9211" max="9356" width="7" style="15"/>
    <col min="9357" max="9357" width="35.875" style="15" customWidth="1"/>
    <col min="9358" max="9358" width="12" style="15" customWidth="1"/>
    <col min="9359" max="9359" width="12.25" style="15" customWidth="1"/>
    <col min="9360" max="9360" width="9.625" style="15" customWidth="1"/>
    <col min="9361" max="9466" width="6.75" style="15" hidden="1" customWidth="1"/>
    <col min="9467" max="9612" width="7" style="15"/>
    <col min="9613" max="9613" width="35.875" style="15" customWidth="1"/>
    <col min="9614" max="9614" width="12" style="15" customWidth="1"/>
    <col min="9615" max="9615" width="12.25" style="15" customWidth="1"/>
    <col min="9616" max="9616" width="9.625" style="15" customWidth="1"/>
    <col min="9617" max="9722" width="6.75" style="15" hidden="1" customWidth="1"/>
    <col min="9723" max="9868" width="7" style="15"/>
    <col min="9869" max="9869" width="35.875" style="15" customWidth="1"/>
    <col min="9870" max="9870" width="12" style="15" customWidth="1"/>
    <col min="9871" max="9871" width="12.25" style="15" customWidth="1"/>
    <col min="9872" max="9872" width="9.625" style="15" customWidth="1"/>
    <col min="9873" max="9978" width="6.75" style="15" hidden="1" customWidth="1"/>
    <col min="9979" max="10124" width="7" style="15"/>
    <col min="10125" max="10125" width="35.875" style="15" customWidth="1"/>
    <col min="10126" max="10126" width="12" style="15" customWidth="1"/>
    <col min="10127" max="10127" width="12.25" style="15" customWidth="1"/>
    <col min="10128" max="10128" width="9.625" style="15" customWidth="1"/>
    <col min="10129" max="10234" width="6.75" style="15" hidden="1" customWidth="1"/>
    <col min="10235" max="10380" width="7" style="15"/>
    <col min="10381" max="10381" width="35.875" style="15" customWidth="1"/>
    <col min="10382" max="10382" width="12" style="15" customWidth="1"/>
    <col min="10383" max="10383" width="12.25" style="15" customWidth="1"/>
    <col min="10384" max="10384" width="9.625" style="15" customWidth="1"/>
    <col min="10385" max="10490" width="6.75" style="15" hidden="1" customWidth="1"/>
    <col min="10491" max="10636" width="7" style="15"/>
    <col min="10637" max="10637" width="35.875" style="15" customWidth="1"/>
    <col min="10638" max="10638" width="12" style="15" customWidth="1"/>
    <col min="10639" max="10639" width="12.25" style="15" customWidth="1"/>
    <col min="10640" max="10640" width="9.625" style="15" customWidth="1"/>
    <col min="10641" max="10746" width="6.75" style="15" hidden="1" customWidth="1"/>
    <col min="10747" max="10892" width="7" style="15"/>
    <col min="10893" max="10893" width="35.875" style="15" customWidth="1"/>
    <col min="10894" max="10894" width="12" style="15" customWidth="1"/>
    <col min="10895" max="10895" width="12.25" style="15" customWidth="1"/>
    <col min="10896" max="10896" width="9.625" style="15" customWidth="1"/>
    <col min="10897" max="11002" width="6.75" style="15" hidden="1" customWidth="1"/>
    <col min="11003" max="11148" width="7" style="15"/>
    <col min="11149" max="11149" width="35.875" style="15" customWidth="1"/>
    <col min="11150" max="11150" width="12" style="15" customWidth="1"/>
    <col min="11151" max="11151" width="12.25" style="15" customWidth="1"/>
    <col min="11152" max="11152" width="9.625" style="15" customWidth="1"/>
    <col min="11153" max="11258" width="6.75" style="15" hidden="1" customWidth="1"/>
    <col min="11259" max="11404" width="7" style="15"/>
    <col min="11405" max="11405" width="35.875" style="15" customWidth="1"/>
    <col min="11406" max="11406" width="12" style="15" customWidth="1"/>
    <col min="11407" max="11407" width="12.25" style="15" customWidth="1"/>
    <col min="11408" max="11408" width="9.625" style="15" customWidth="1"/>
    <col min="11409" max="11514" width="6.75" style="15" hidden="1" customWidth="1"/>
    <col min="11515" max="11660" width="7" style="15"/>
    <col min="11661" max="11661" width="35.875" style="15" customWidth="1"/>
    <col min="11662" max="11662" width="12" style="15" customWidth="1"/>
    <col min="11663" max="11663" width="12.25" style="15" customWidth="1"/>
    <col min="11664" max="11664" width="9.625" style="15" customWidth="1"/>
    <col min="11665" max="11770" width="6.75" style="15" hidden="1" customWidth="1"/>
    <col min="11771" max="11916" width="7" style="15"/>
    <col min="11917" max="11917" width="35.875" style="15" customWidth="1"/>
    <col min="11918" max="11918" width="12" style="15" customWidth="1"/>
    <col min="11919" max="11919" width="12.25" style="15" customWidth="1"/>
    <col min="11920" max="11920" width="9.625" style="15" customWidth="1"/>
    <col min="11921" max="12026" width="6.75" style="15" hidden="1" customWidth="1"/>
    <col min="12027" max="12172" width="7" style="15"/>
    <col min="12173" max="12173" width="35.875" style="15" customWidth="1"/>
    <col min="12174" max="12174" width="12" style="15" customWidth="1"/>
    <col min="12175" max="12175" width="12.25" style="15" customWidth="1"/>
    <col min="12176" max="12176" width="9.625" style="15" customWidth="1"/>
    <col min="12177" max="12282" width="6.75" style="15" hidden="1" customWidth="1"/>
    <col min="12283" max="12428" width="7" style="15"/>
    <col min="12429" max="12429" width="35.875" style="15" customWidth="1"/>
    <col min="12430" max="12430" width="12" style="15" customWidth="1"/>
    <col min="12431" max="12431" width="12.25" style="15" customWidth="1"/>
    <col min="12432" max="12432" width="9.625" style="15" customWidth="1"/>
    <col min="12433" max="12538" width="6.75" style="15" hidden="1" customWidth="1"/>
    <col min="12539" max="12684" width="7" style="15"/>
    <col min="12685" max="12685" width="35.875" style="15" customWidth="1"/>
    <col min="12686" max="12686" width="12" style="15" customWidth="1"/>
    <col min="12687" max="12687" width="12.25" style="15" customWidth="1"/>
    <col min="12688" max="12688" width="9.625" style="15" customWidth="1"/>
    <col min="12689" max="12794" width="6.75" style="15" hidden="1" customWidth="1"/>
    <col min="12795" max="12940" width="7" style="15"/>
    <col min="12941" max="12941" width="35.875" style="15" customWidth="1"/>
    <col min="12942" max="12942" width="12" style="15" customWidth="1"/>
    <col min="12943" max="12943" width="12.25" style="15" customWidth="1"/>
    <col min="12944" max="12944" width="9.625" style="15" customWidth="1"/>
    <col min="12945" max="13050" width="6.75" style="15" hidden="1" customWidth="1"/>
    <col min="13051" max="13196" width="7" style="15"/>
    <col min="13197" max="13197" width="35.875" style="15" customWidth="1"/>
    <col min="13198" max="13198" width="12" style="15" customWidth="1"/>
    <col min="13199" max="13199" width="12.25" style="15" customWidth="1"/>
    <col min="13200" max="13200" width="9.625" style="15" customWidth="1"/>
    <col min="13201" max="13306" width="6.75" style="15" hidden="1" customWidth="1"/>
    <col min="13307" max="13452" width="7" style="15"/>
    <col min="13453" max="13453" width="35.875" style="15" customWidth="1"/>
    <col min="13454" max="13454" width="12" style="15" customWidth="1"/>
    <col min="13455" max="13455" width="12.25" style="15" customWidth="1"/>
    <col min="13456" max="13456" width="9.625" style="15" customWidth="1"/>
    <col min="13457" max="13562" width="6.75" style="15" hidden="1" customWidth="1"/>
    <col min="13563" max="13708" width="7" style="15"/>
    <col min="13709" max="13709" width="35.875" style="15" customWidth="1"/>
    <col min="13710" max="13710" width="12" style="15" customWidth="1"/>
    <col min="13711" max="13711" width="12.25" style="15" customWidth="1"/>
    <col min="13712" max="13712" width="9.625" style="15" customWidth="1"/>
    <col min="13713" max="13818" width="6.75" style="15" hidden="1" customWidth="1"/>
    <col min="13819" max="13964" width="7" style="15"/>
    <col min="13965" max="13965" width="35.875" style="15" customWidth="1"/>
    <col min="13966" max="13966" width="12" style="15" customWidth="1"/>
    <col min="13967" max="13967" width="12.25" style="15" customWidth="1"/>
    <col min="13968" max="13968" width="9.625" style="15" customWidth="1"/>
    <col min="13969" max="14074" width="6.75" style="15" hidden="1" customWidth="1"/>
    <col min="14075" max="14220" width="7" style="15"/>
    <col min="14221" max="14221" width="35.875" style="15" customWidth="1"/>
    <col min="14222" max="14222" width="12" style="15" customWidth="1"/>
    <col min="14223" max="14223" width="12.25" style="15" customWidth="1"/>
    <col min="14224" max="14224" width="9.625" style="15" customWidth="1"/>
    <col min="14225" max="14330" width="6.75" style="15" hidden="1" customWidth="1"/>
    <col min="14331" max="14476" width="7" style="15"/>
    <col min="14477" max="14477" width="35.875" style="15" customWidth="1"/>
    <col min="14478" max="14478" width="12" style="15" customWidth="1"/>
    <col min="14479" max="14479" width="12.25" style="15" customWidth="1"/>
    <col min="14480" max="14480" width="9.625" style="15" customWidth="1"/>
    <col min="14481" max="14586" width="6.75" style="15" hidden="1" customWidth="1"/>
    <col min="14587" max="14732" width="7" style="15"/>
    <col min="14733" max="14733" width="35.875" style="15" customWidth="1"/>
    <col min="14734" max="14734" width="12" style="15" customWidth="1"/>
    <col min="14735" max="14735" width="12.25" style="15" customWidth="1"/>
    <col min="14736" max="14736" width="9.625" style="15" customWidth="1"/>
    <col min="14737" max="14842" width="6.75" style="15" hidden="1" customWidth="1"/>
    <col min="14843" max="14988" width="7" style="15"/>
    <col min="14989" max="14989" width="35.875" style="15" customWidth="1"/>
    <col min="14990" max="14990" width="12" style="15" customWidth="1"/>
    <col min="14991" max="14991" width="12.25" style="15" customWidth="1"/>
    <col min="14992" max="14992" width="9.625" style="15" customWidth="1"/>
    <col min="14993" max="15098" width="6.75" style="15" hidden="1" customWidth="1"/>
    <col min="15099" max="15244" width="7" style="15"/>
    <col min="15245" max="15245" width="35.875" style="15" customWidth="1"/>
    <col min="15246" max="15246" width="12" style="15" customWidth="1"/>
    <col min="15247" max="15247" width="12.25" style="15" customWidth="1"/>
    <col min="15248" max="15248" width="9.625" style="15" customWidth="1"/>
    <col min="15249" max="15354" width="6.75" style="15" hidden="1" customWidth="1"/>
    <col min="15355" max="15500" width="7" style="15"/>
    <col min="15501" max="15501" width="35.875" style="15" customWidth="1"/>
    <col min="15502" max="15502" width="12" style="15" customWidth="1"/>
    <col min="15503" max="15503" width="12.25" style="15" customWidth="1"/>
    <col min="15504" max="15504" width="9.625" style="15" customWidth="1"/>
    <col min="15505" max="15610" width="6.75" style="15" hidden="1" customWidth="1"/>
    <col min="15611" max="15756" width="7" style="15"/>
    <col min="15757" max="15757" width="35.875" style="15" customWidth="1"/>
    <col min="15758" max="15758" width="12" style="15" customWidth="1"/>
    <col min="15759" max="15759" width="12.25" style="15" customWidth="1"/>
    <col min="15760" max="15760" width="9.625" style="15" customWidth="1"/>
    <col min="15761" max="15866" width="6.75" style="15" hidden="1" customWidth="1"/>
    <col min="15867" max="16012" width="7" style="15"/>
    <col min="16013" max="16013" width="35.875" style="15" customWidth="1"/>
    <col min="16014" max="16014" width="12" style="15" customWidth="1"/>
    <col min="16015" max="16015" width="12.25" style="15" customWidth="1"/>
    <col min="16016" max="16016" width="9.625" style="15" customWidth="1"/>
    <col min="16017" max="16122" width="6.75" style="15" hidden="1" customWidth="1"/>
    <col min="16123" max="16376" width="7" style="15"/>
    <col min="16377" max="16379" width="7" style="15" customWidth="1"/>
    <col min="16380" max="16384" width="6.75" style="15"/>
  </cols>
  <sheetData>
    <row r="1" ht="19.5" customHeight="1" spans="1:1">
      <c r="A1" s="16" t="s">
        <v>1426</v>
      </c>
    </row>
    <row r="2" ht="28.5" customHeight="1" spans="1:5">
      <c r="A2" s="39" t="s">
        <v>1427</v>
      </c>
      <c r="B2" s="39"/>
      <c r="C2" s="39"/>
      <c r="D2" s="39"/>
      <c r="E2" s="52"/>
    </row>
    <row r="3" ht="19.5" customHeight="1" spans="1:5">
      <c r="A3" s="40"/>
      <c r="B3" s="21"/>
      <c r="C3" s="22" t="s">
        <v>1369</v>
      </c>
      <c r="E3" s="53" t="s">
        <v>1370</v>
      </c>
    </row>
    <row r="4" ht="36" customHeight="1" spans="1:5">
      <c r="A4" s="41" t="s">
        <v>1428</v>
      </c>
      <c r="B4" s="27" t="s">
        <v>1372</v>
      </c>
      <c r="C4" s="27" t="s">
        <v>1373</v>
      </c>
      <c r="D4" s="28" t="s">
        <v>1406</v>
      </c>
      <c r="E4" s="42" t="s">
        <v>1374</v>
      </c>
    </row>
    <row r="5" ht="30" customHeight="1" spans="1:5">
      <c r="A5" s="43" t="s">
        <v>1429</v>
      </c>
      <c r="B5" s="44"/>
      <c r="C5" s="44"/>
      <c r="D5" s="45"/>
      <c r="E5" s="46"/>
    </row>
    <row r="6" ht="30" customHeight="1" spans="1:5">
      <c r="A6" s="43" t="s">
        <v>1430</v>
      </c>
      <c r="B6" s="47"/>
      <c r="C6" s="47"/>
      <c r="D6" s="48"/>
      <c r="E6" s="49"/>
    </row>
    <row r="7" ht="30" customHeight="1" spans="1:5">
      <c r="A7" s="34" t="s">
        <v>1431</v>
      </c>
      <c r="B7" s="50"/>
      <c r="C7" s="50"/>
      <c r="D7" s="50"/>
      <c r="E7" s="49"/>
    </row>
    <row r="8" ht="30" customHeight="1" spans="1:5">
      <c r="A8" s="34" t="s">
        <v>1432</v>
      </c>
      <c r="B8" s="50"/>
      <c r="C8" s="50"/>
      <c r="D8" s="50"/>
      <c r="E8" s="49"/>
    </row>
    <row r="9" ht="30" customHeight="1" spans="1:5">
      <c r="A9" s="34" t="s">
        <v>1433</v>
      </c>
      <c r="B9" s="50"/>
      <c r="C9" s="50"/>
      <c r="D9" s="50"/>
      <c r="E9" s="49"/>
    </row>
    <row r="10" ht="30" customHeight="1" spans="1:5">
      <c r="A10" s="34" t="s">
        <v>1434</v>
      </c>
      <c r="B10" s="50"/>
      <c r="C10" s="50"/>
      <c r="D10" s="50"/>
      <c r="E10" s="49"/>
    </row>
    <row r="11" ht="30" customHeight="1" spans="1:5">
      <c r="A11" s="41" t="s">
        <v>1435</v>
      </c>
      <c r="B11" s="50"/>
      <c r="C11" s="50"/>
      <c r="D11" s="50"/>
      <c r="E11" s="49"/>
    </row>
    <row r="12" ht="30" customHeight="1" spans="1:5">
      <c r="A12" s="54" t="s">
        <v>1436</v>
      </c>
      <c r="B12" s="50"/>
      <c r="C12" s="50"/>
      <c r="D12" s="50"/>
      <c r="E12" s="49"/>
    </row>
    <row r="13" ht="30" customHeight="1" spans="1:5">
      <c r="A13" s="55" t="s">
        <v>1437</v>
      </c>
      <c r="B13" s="50"/>
      <c r="C13" s="50"/>
      <c r="D13" s="50"/>
      <c r="E13" s="49"/>
    </row>
    <row r="14" ht="30" customHeight="1" spans="1:5">
      <c r="A14" s="56" t="s">
        <v>1438</v>
      </c>
      <c r="B14" s="50"/>
      <c r="C14" s="50"/>
      <c r="D14" s="50"/>
      <c r="E14" s="49"/>
    </row>
    <row r="15" ht="30" customHeight="1" spans="1:5">
      <c r="A15" s="57" t="s">
        <v>1439</v>
      </c>
      <c r="B15" s="50">
        <v>800</v>
      </c>
      <c r="C15" s="50">
        <v>800</v>
      </c>
      <c r="D15" s="50">
        <v>330</v>
      </c>
      <c r="E15" s="49"/>
    </row>
    <row r="16" ht="30" customHeight="1" spans="1:5">
      <c r="A16" s="57" t="s">
        <v>1440</v>
      </c>
      <c r="B16" s="50">
        <v>24</v>
      </c>
      <c r="C16" s="50">
        <v>24</v>
      </c>
      <c r="D16" s="50">
        <v>38</v>
      </c>
      <c r="E16" s="49"/>
    </row>
    <row r="17" ht="30" customHeight="1" spans="1:5">
      <c r="A17" s="41" t="s">
        <v>1441</v>
      </c>
      <c r="B17" s="50">
        <v>824</v>
      </c>
      <c r="C17" s="50">
        <v>824</v>
      </c>
      <c r="D17" s="50">
        <v>368</v>
      </c>
      <c r="E17" s="49">
        <f>D17/C17</f>
        <v>0.446601941747573</v>
      </c>
    </row>
    <row r="18" ht="28" customHeight="1" spans="1:2">
      <c r="A18" s="58"/>
      <c r="B18" s="58"/>
    </row>
  </sheetData>
  <mergeCells count="2">
    <mergeCell ref="A2:E2"/>
    <mergeCell ref="A18:B18"/>
  </mergeCells>
  <printOptions horizontalCentered="1"/>
  <pageMargins left="0.707638888888889" right="0.707638888888889" top="0.354166666666667" bottom="0.313888888888889" header="0.313888888888889" footer="0.313888888888889"/>
  <pageSetup paperSize="9" scale="83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workbookViewId="0">
      <selection activeCell="M10" sqref="M10"/>
    </sheetView>
  </sheetViews>
  <sheetFormatPr defaultColWidth="6.75" defaultRowHeight="11.25" outlineLevelCol="4"/>
  <cols>
    <col min="1" max="1" width="48.75" style="15" customWidth="1"/>
    <col min="2" max="2" width="14.125" style="15" customWidth="1"/>
    <col min="3" max="3" width="11" style="15" customWidth="1"/>
    <col min="4" max="4" width="12.375" style="15" customWidth="1"/>
    <col min="5" max="5" width="11.5" style="15" customWidth="1"/>
    <col min="6" max="142" width="7" style="15"/>
    <col min="143" max="143" width="35.875" style="15" customWidth="1"/>
    <col min="144" max="144" width="12" style="15" customWidth="1"/>
    <col min="145" max="145" width="12.25" style="15" customWidth="1"/>
    <col min="146" max="146" width="9.625" style="15" customWidth="1"/>
    <col min="147" max="252" width="6.75" style="15" hidden="1" customWidth="1"/>
    <col min="253" max="398" width="7" style="15"/>
    <col min="399" max="399" width="35.875" style="15" customWidth="1"/>
    <col min="400" max="400" width="12" style="15" customWidth="1"/>
    <col min="401" max="401" width="12.25" style="15" customWidth="1"/>
    <col min="402" max="402" width="9.625" style="15" customWidth="1"/>
    <col min="403" max="508" width="6.75" style="15" hidden="1" customWidth="1"/>
    <col min="509" max="654" width="7" style="15"/>
    <col min="655" max="655" width="35.875" style="15" customWidth="1"/>
    <col min="656" max="656" width="12" style="15" customWidth="1"/>
    <col min="657" max="657" width="12.25" style="15" customWidth="1"/>
    <col min="658" max="658" width="9.625" style="15" customWidth="1"/>
    <col min="659" max="764" width="6.75" style="15" hidden="1" customWidth="1"/>
    <col min="765" max="910" width="7" style="15"/>
    <col min="911" max="911" width="35.875" style="15" customWidth="1"/>
    <col min="912" max="912" width="12" style="15" customWidth="1"/>
    <col min="913" max="913" width="12.25" style="15" customWidth="1"/>
    <col min="914" max="914" width="9.625" style="15" customWidth="1"/>
    <col min="915" max="1020" width="6.75" style="15" hidden="1" customWidth="1"/>
    <col min="1021" max="1166" width="7" style="15"/>
    <col min="1167" max="1167" width="35.875" style="15" customWidth="1"/>
    <col min="1168" max="1168" width="12" style="15" customWidth="1"/>
    <col min="1169" max="1169" width="12.25" style="15" customWidth="1"/>
    <col min="1170" max="1170" width="9.625" style="15" customWidth="1"/>
    <col min="1171" max="1276" width="6.75" style="15" hidden="1" customWidth="1"/>
    <col min="1277" max="1422" width="7" style="15"/>
    <col min="1423" max="1423" width="35.875" style="15" customWidth="1"/>
    <col min="1424" max="1424" width="12" style="15" customWidth="1"/>
    <col min="1425" max="1425" width="12.25" style="15" customWidth="1"/>
    <col min="1426" max="1426" width="9.625" style="15" customWidth="1"/>
    <col min="1427" max="1532" width="6.75" style="15" hidden="1" customWidth="1"/>
    <col min="1533" max="1678" width="7" style="15"/>
    <col min="1679" max="1679" width="35.875" style="15" customWidth="1"/>
    <col min="1680" max="1680" width="12" style="15" customWidth="1"/>
    <col min="1681" max="1681" width="12.25" style="15" customWidth="1"/>
    <col min="1682" max="1682" width="9.625" style="15" customWidth="1"/>
    <col min="1683" max="1788" width="6.75" style="15" hidden="1" customWidth="1"/>
    <col min="1789" max="1934" width="7" style="15"/>
    <col min="1935" max="1935" width="35.875" style="15" customWidth="1"/>
    <col min="1936" max="1936" width="12" style="15" customWidth="1"/>
    <col min="1937" max="1937" width="12.25" style="15" customWidth="1"/>
    <col min="1938" max="1938" width="9.625" style="15" customWidth="1"/>
    <col min="1939" max="2044" width="6.75" style="15" hidden="1" customWidth="1"/>
    <col min="2045" max="2190" width="7" style="15"/>
    <col min="2191" max="2191" width="35.875" style="15" customWidth="1"/>
    <col min="2192" max="2192" width="12" style="15" customWidth="1"/>
    <col min="2193" max="2193" width="12.25" style="15" customWidth="1"/>
    <col min="2194" max="2194" width="9.625" style="15" customWidth="1"/>
    <col min="2195" max="2300" width="6.75" style="15" hidden="1" customWidth="1"/>
    <col min="2301" max="2446" width="7" style="15"/>
    <col min="2447" max="2447" width="35.875" style="15" customWidth="1"/>
    <col min="2448" max="2448" width="12" style="15" customWidth="1"/>
    <col min="2449" max="2449" width="12.25" style="15" customWidth="1"/>
    <col min="2450" max="2450" width="9.625" style="15" customWidth="1"/>
    <col min="2451" max="2556" width="6.75" style="15" hidden="1" customWidth="1"/>
    <col min="2557" max="2702" width="7" style="15"/>
    <col min="2703" max="2703" width="35.875" style="15" customWidth="1"/>
    <col min="2704" max="2704" width="12" style="15" customWidth="1"/>
    <col min="2705" max="2705" width="12.25" style="15" customWidth="1"/>
    <col min="2706" max="2706" width="9.625" style="15" customWidth="1"/>
    <col min="2707" max="2812" width="6.75" style="15" hidden="1" customWidth="1"/>
    <col min="2813" max="2958" width="7" style="15"/>
    <col min="2959" max="2959" width="35.875" style="15" customWidth="1"/>
    <col min="2960" max="2960" width="12" style="15" customWidth="1"/>
    <col min="2961" max="2961" width="12.25" style="15" customWidth="1"/>
    <col min="2962" max="2962" width="9.625" style="15" customWidth="1"/>
    <col min="2963" max="3068" width="6.75" style="15" hidden="1" customWidth="1"/>
    <col min="3069" max="3214" width="7" style="15"/>
    <col min="3215" max="3215" width="35.875" style="15" customWidth="1"/>
    <col min="3216" max="3216" width="12" style="15" customWidth="1"/>
    <col min="3217" max="3217" width="12.25" style="15" customWidth="1"/>
    <col min="3218" max="3218" width="9.625" style="15" customWidth="1"/>
    <col min="3219" max="3324" width="6.75" style="15" hidden="1" customWidth="1"/>
    <col min="3325" max="3470" width="7" style="15"/>
    <col min="3471" max="3471" width="35.875" style="15" customWidth="1"/>
    <col min="3472" max="3472" width="12" style="15" customWidth="1"/>
    <col min="3473" max="3473" width="12.25" style="15" customWidth="1"/>
    <col min="3474" max="3474" width="9.625" style="15" customWidth="1"/>
    <col min="3475" max="3580" width="6.75" style="15" hidden="1" customWidth="1"/>
    <col min="3581" max="3726" width="7" style="15"/>
    <col min="3727" max="3727" width="35.875" style="15" customWidth="1"/>
    <col min="3728" max="3728" width="12" style="15" customWidth="1"/>
    <col min="3729" max="3729" width="12.25" style="15" customWidth="1"/>
    <col min="3730" max="3730" width="9.625" style="15" customWidth="1"/>
    <col min="3731" max="3836" width="6.75" style="15" hidden="1" customWidth="1"/>
    <col min="3837" max="3982" width="7" style="15"/>
    <col min="3983" max="3983" width="35.875" style="15" customWidth="1"/>
    <col min="3984" max="3984" width="12" style="15" customWidth="1"/>
    <col min="3985" max="3985" width="12.25" style="15" customWidth="1"/>
    <col min="3986" max="3986" width="9.625" style="15" customWidth="1"/>
    <col min="3987" max="4092" width="6.75" style="15" hidden="1" customWidth="1"/>
    <col min="4093" max="4238" width="7" style="15"/>
    <col min="4239" max="4239" width="35.875" style="15" customWidth="1"/>
    <col min="4240" max="4240" width="12" style="15" customWidth="1"/>
    <col min="4241" max="4241" width="12.25" style="15" customWidth="1"/>
    <col min="4242" max="4242" width="9.625" style="15" customWidth="1"/>
    <col min="4243" max="4348" width="6.75" style="15" hidden="1" customWidth="1"/>
    <col min="4349" max="4494" width="7" style="15"/>
    <col min="4495" max="4495" width="35.875" style="15" customWidth="1"/>
    <col min="4496" max="4496" width="12" style="15" customWidth="1"/>
    <col min="4497" max="4497" width="12.25" style="15" customWidth="1"/>
    <col min="4498" max="4498" width="9.625" style="15" customWidth="1"/>
    <col min="4499" max="4604" width="6.75" style="15" hidden="1" customWidth="1"/>
    <col min="4605" max="4750" width="7" style="15"/>
    <col min="4751" max="4751" width="35.875" style="15" customWidth="1"/>
    <col min="4752" max="4752" width="12" style="15" customWidth="1"/>
    <col min="4753" max="4753" width="12.25" style="15" customWidth="1"/>
    <col min="4754" max="4754" width="9.625" style="15" customWidth="1"/>
    <col min="4755" max="4860" width="6.75" style="15" hidden="1" customWidth="1"/>
    <col min="4861" max="5006" width="7" style="15"/>
    <col min="5007" max="5007" width="35.875" style="15" customWidth="1"/>
    <col min="5008" max="5008" width="12" style="15" customWidth="1"/>
    <col min="5009" max="5009" width="12.25" style="15" customWidth="1"/>
    <col min="5010" max="5010" width="9.625" style="15" customWidth="1"/>
    <col min="5011" max="5116" width="6.75" style="15" hidden="1" customWidth="1"/>
    <col min="5117" max="5262" width="7" style="15"/>
    <col min="5263" max="5263" width="35.875" style="15" customWidth="1"/>
    <col min="5264" max="5264" width="12" style="15" customWidth="1"/>
    <col min="5265" max="5265" width="12.25" style="15" customWidth="1"/>
    <col min="5266" max="5266" width="9.625" style="15" customWidth="1"/>
    <col min="5267" max="5372" width="6.75" style="15" hidden="1" customWidth="1"/>
    <col min="5373" max="5518" width="7" style="15"/>
    <col min="5519" max="5519" width="35.875" style="15" customWidth="1"/>
    <col min="5520" max="5520" width="12" style="15" customWidth="1"/>
    <col min="5521" max="5521" width="12.25" style="15" customWidth="1"/>
    <col min="5522" max="5522" width="9.625" style="15" customWidth="1"/>
    <col min="5523" max="5628" width="6.75" style="15" hidden="1" customWidth="1"/>
    <col min="5629" max="5774" width="7" style="15"/>
    <col min="5775" max="5775" width="35.875" style="15" customWidth="1"/>
    <col min="5776" max="5776" width="12" style="15" customWidth="1"/>
    <col min="5777" max="5777" width="12.25" style="15" customWidth="1"/>
    <col min="5778" max="5778" width="9.625" style="15" customWidth="1"/>
    <col min="5779" max="5884" width="6.75" style="15" hidden="1" customWidth="1"/>
    <col min="5885" max="6030" width="7" style="15"/>
    <col min="6031" max="6031" width="35.875" style="15" customWidth="1"/>
    <col min="6032" max="6032" width="12" style="15" customWidth="1"/>
    <col min="6033" max="6033" width="12.25" style="15" customWidth="1"/>
    <col min="6034" max="6034" width="9.625" style="15" customWidth="1"/>
    <col min="6035" max="6140" width="6.75" style="15" hidden="1" customWidth="1"/>
    <col min="6141" max="6286" width="7" style="15"/>
    <col min="6287" max="6287" width="35.875" style="15" customWidth="1"/>
    <col min="6288" max="6288" width="12" style="15" customWidth="1"/>
    <col min="6289" max="6289" width="12.25" style="15" customWidth="1"/>
    <col min="6290" max="6290" width="9.625" style="15" customWidth="1"/>
    <col min="6291" max="6396" width="6.75" style="15" hidden="1" customWidth="1"/>
    <col min="6397" max="6542" width="7" style="15"/>
    <col min="6543" max="6543" width="35.875" style="15" customWidth="1"/>
    <col min="6544" max="6544" width="12" style="15" customWidth="1"/>
    <col min="6545" max="6545" width="12.25" style="15" customWidth="1"/>
    <col min="6546" max="6546" width="9.625" style="15" customWidth="1"/>
    <col min="6547" max="6652" width="6.75" style="15" hidden="1" customWidth="1"/>
    <col min="6653" max="6798" width="7" style="15"/>
    <col min="6799" max="6799" width="35.875" style="15" customWidth="1"/>
    <col min="6800" max="6800" width="12" style="15" customWidth="1"/>
    <col min="6801" max="6801" width="12.25" style="15" customWidth="1"/>
    <col min="6802" max="6802" width="9.625" style="15" customWidth="1"/>
    <col min="6803" max="6908" width="6.75" style="15" hidden="1" customWidth="1"/>
    <col min="6909" max="7054" width="7" style="15"/>
    <col min="7055" max="7055" width="35.875" style="15" customWidth="1"/>
    <col min="7056" max="7056" width="12" style="15" customWidth="1"/>
    <col min="7057" max="7057" width="12.25" style="15" customWidth="1"/>
    <col min="7058" max="7058" width="9.625" style="15" customWidth="1"/>
    <col min="7059" max="7164" width="6.75" style="15" hidden="1" customWidth="1"/>
    <col min="7165" max="7310" width="7" style="15"/>
    <col min="7311" max="7311" width="35.875" style="15" customWidth="1"/>
    <col min="7312" max="7312" width="12" style="15" customWidth="1"/>
    <col min="7313" max="7313" width="12.25" style="15" customWidth="1"/>
    <col min="7314" max="7314" width="9.625" style="15" customWidth="1"/>
    <col min="7315" max="7420" width="6.75" style="15" hidden="1" customWidth="1"/>
    <col min="7421" max="7566" width="7" style="15"/>
    <col min="7567" max="7567" width="35.875" style="15" customWidth="1"/>
    <col min="7568" max="7568" width="12" style="15" customWidth="1"/>
    <col min="7569" max="7569" width="12.25" style="15" customWidth="1"/>
    <col min="7570" max="7570" width="9.625" style="15" customWidth="1"/>
    <col min="7571" max="7676" width="6.75" style="15" hidden="1" customWidth="1"/>
    <col min="7677" max="7822" width="7" style="15"/>
    <col min="7823" max="7823" width="35.875" style="15" customWidth="1"/>
    <col min="7824" max="7824" width="12" style="15" customWidth="1"/>
    <col min="7825" max="7825" width="12.25" style="15" customWidth="1"/>
    <col min="7826" max="7826" width="9.625" style="15" customWidth="1"/>
    <col min="7827" max="7932" width="6.75" style="15" hidden="1" customWidth="1"/>
    <col min="7933" max="8078" width="7" style="15"/>
    <col min="8079" max="8079" width="35.875" style="15" customWidth="1"/>
    <col min="8080" max="8080" width="12" style="15" customWidth="1"/>
    <col min="8081" max="8081" width="12.25" style="15" customWidth="1"/>
    <col min="8082" max="8082" width="9.625" style="15" customWidth="1"/>
    <col min="8083" max="8188" width="6.75" style="15" hidden="1" customWidth="1"/>
    <col min="8189" max="8334" width="7" style="15"/>
    <col min="8335" max="8335" width="35.875" style="15" customWidth="1"/>
    <col min="8336" max="8336" width="12" style="15" customWidth="1"/>
    <col min="8337" max="8337" width="12.25" style="15" customWidth="1"/>
    <col min="8338" max="8338" width="9.625" style="15" customWidth="1"/>
    <col min="8339" max="8444" width="6.75" style="15" hidden="1" customWidth="1"/>
    <col min="8445" max="8590" width="7" style="15"/>
    <col min="8591" max="8591" width="35.875" style="15" customWidth="1"/>
    <col min="8592" max="8592" width="12" style="15" customWidth="1"/>
    <col min="8593" max="8593" width="12.25" style="15" customWidth="1"/>
    <col min="8594" max="8594" width="9.625" style="15" customWidth="1"/>
    <col min="8595" max="8700" width="6.75" style="15" hidden="1" customWidth="1"/>
    <col min="8701" max="8846" width="7" style="15"/>
    <col min="8847" max="8847" width="35.875" style="15" customWidth="1"/>
    <col min="8848" max="8848" width="12" style="15" customWidth="1"/>
    <col min="8849" max="8849" width="12.25" style="15" customWidth="1"/>
    <col min="8850" max="8850" width="9.625" style="15" customWidth="1"/>
    <col min="8851" max="8956" width="6.75" style="15" hidden="1" customWidth="1"/>
    <col min="8957" max="9102" width="7" style="15"/>
    <col min="9103" max="9103" width="35.875" style="15" customWidth="1"/>
    <col min="9104" max="9104" width="12" style="15" customWidth="1"/>
    <col min="9105" max="9105" width="12.25" style="15" customWidth="1"/>
    <col min="9106" max="9106" width="9.625" style="15" customWidth="1"/>
    <col min="9107" max="9212" width="6.75" style="15" hidden="1" customWidth="1"/>
    <col min="9213" max="9358" width="7" style="15"/>
    <col min="9359" max="9359" width="35.875" style="15" customWidth="1"/>
    <col min="9360" max="9360" width="12" style="15" customWidth="1"/>
    <col min="9361" max="9361" width="12.25" style="15" customWidth="1"/>
    <col min="9362" max="9362" width="9.625" style="15" customWidth="1"/>
    <col min="9363" max="9468" width="6.75" style="15" hidden="1" customWidth="1"/>
    <col min="9469" max="9614" width="7" style="15"/>
    <col min="9615" max="9615" width="35.875" style="15" customWidth="1"/>
    <col min="9616" max="9616" width="12" style="15" customWidth="1"/>
    <col min="9617" max="9617" width="12.25" style="15" customWidth="1"/>
    <col min="9618" max="9618" width="9.625" style="15" customWidth="1"/>
    <col min="9619" max="9724" width="6.75" style="15" hidden="1" customWidth="1"/>
    <col min="9725" max="9870" width="7" style="15"/>
    <col min="9871" max="9871" width="35.875" style="15" customWidth="1"/>
    <col min="9872" max="9872" width="12" style="15" customWidth="1"/>
    <col min="9873" max="9873" width="12.25" style="15" customWidth="1"/>
    <col min="9874" max="9874" width="9.625" style="15" customWidth="1"/>
    <col min="9875" max="9980" width="6.75" style="15" hidden="1" customWidth="1"/>
    <col min="9981" max="10126" width="7" style="15"/>
    <col min="10127" max="10127" width="35.875" style="15" customWidth="1"/>
    <col min="10128" max="10128" width="12" style="15" customWidth="1"/>
    <col min="10129" max="10129" width="12.25" style="15" customWidth="1"/>
    <col min="10130" max="10130" width="9.625" style="15" customWidth="1"/>
    <col min="10131" max="10236" width="6.75" style="15" hidden="1" customWidth="1"/>
    <col min="10237" max="10382" width="7" style="15"/>
    <col min="10383" max="10383" width="35.875" style="15" customWidth="1"/>
    <col min="10384" max="10384" width="12" style="15" customWidth="1"/>
    <col min="10385" max="10385" width="12.25" style="15" customWidth="1"/>
    <col min="10386" max="10386" width="9.625" style="15" customWidth="1"/>
    <col min="10387" max="10492" width="6.75" style="15" hidden="1" customWidth="1"/>
    <col min="10493" max="10638" width="7" style="15"/>
    <col min="10639" max="10639" width="35.875" style="15" customWidth="1"/>
    <col min="10640" max="10640" width="12" style="15" customWidth="1"/>
    <col min="10641" max="10641" width="12.25" style="15" customWidth="1"/>
    <col min="10642" max="10642" width="9.625" style="15" customWidth="1"/>
    <col min="10643" max="10748" width="6.75" style="15" hidden="1" customWidth="1"/>
    <col min="10749" max="10894" width="7" style="15"/>
    <col min="10895" max="10895" width="35.875" style="15" customWidth="1"/>
    <col min="10896" max="10896" width="12" style="15" customWidth="1"/>
    <col min="10897" max="10897" width="12.25" style="15" customWidth="1"/>
    <col min="10898" max="10898" width="9.625" style="15" customWidth="1"/>
    <col min="10899" max="11004" width="6.75" style="15" hidden="1" customWidth="1"/>
    <col min="11005" max="11150" width="7" style="15"/>
    <col min="11151" max="11151" width="35.875" style="15" customWidth="1"/>
    <col min="11152" max="11152" width="12" style="15" customWidth="1"/>
    <col min="11153" max="11153" width="12.25" style="15" customWidth="1"/>
    <col min="11154" max="11154" width="9.625" style="15" customWidth="1"/>
    <col min="11155" max="11260" width="6.75" style="15" hidden="1" customWidth="1"/>
    <col min="11261" max="11406" width="7" style="15"/>
    <col min="11407" max="11407" width="35.875" style="15" customWidth="1"/>
    <col min="11408" max="11408" width="12" style="15" customWidth="1"/>
    <col min="11409" max="11409" width="12.25" style="15" customWidth="1"/>
    <col min="11410" max="11410" width="9.625" style="15" customWidth="1"/>
    <col min="11411" max="11516" width="6.75" style="15" hidden="1" customWidth="1"/>
    <col min="11517" max="11662" width="7" style="15"/>
    <col min="11663" max="11663" width="35.875" style="15" customWidth="1"/>
    <col min="11664" max="11664" width="12" style="15" customWidth="1"/>
    <col min="11665" max="11665" width="12.25" style="15" customWidth="1"/>
    <col min="11666" max="11666" width="9.625" style="15" customWidth="1"/>
    <col min="11667" max="11772" width="6.75" style="15" hidden="1" customWidth="1"/>
    <col min="11773" max="11918" width="7" style="15"/>
    <col min="11919" max="11919" width="35.875" style="15" customWidth="1"/>
    <col min="11920" max="11920" width="12" style="15" customWidth="1"/>
    <col min="11921" max="11921" width="12.25" style="15" customWidth="1"/>
    <col min="11922" max="11922" width="9.625" style="15" customWidth="1"/>
    <col min="11923" max="12028" width="6.75" style="15" hidden="1" customWidth="1"/>
    <col min="12029" max="12174" width="7" style="15"/>
    <col min="12175" max="12175" width="35.875" style="15" customWidth="1"/>
    <col min="12176" max="12176" width="12" style="15" customWidth="1"/>
    <col min="12177" max="12177" width="12.25" style="15" customWidth="1"/>
    <col min="12178" max="12178" width="9.625" style="15" customWidth="1"/>
    <col min="12179" max="12284" width="6.75" style="15" hidden="1" customWidth="1"/>
    <col min="12285" max="12430" width="7" style="15"/>
    <col min="12431" max="12431" width="35.875" style="15" customWidth="1"/>
    <col min="12432" max="12432" width="12" style="15" customWidth="1"/>
    <col min="12433" max="12433" width="12.25" style="15" customWidth="1"/>
    <col min="12434" max="12434" width="9.625" style="15" customWidth="1"/>
    <col min="12435" max="12540" width="6.75" style="15" hidden="1" customWidth="1"/>
    <col min="12541" max="12686" width="7" style="15"/>
    <col min="12687" max="12687" width="35.875" style="15" customWidth="1"/>
    <col min="12688" max="12688" width="12" style="15" customWidth="1"/>
    <col min="12689" max="12689" width="12.25" style="15" customWidth="1"/>
    <col min="12690" max="12690" width="9.625" style="15" customWidth="1"/>
    <col min="12691" max="12796" width="6.75" style="15" hidden="1" customWidth="1"/>
    <col min="12797" max="12942" width="7" style="15"/>
    <col min="12943" max="12943" width="35.875" style="15" customWidth="1"/>
    <col min="12944" max="12944" width="12" style="15" customWidth="1"/>
    <col min="12945" max="12945" width="12.25" style="15" customWidth="1"/>
    <col min="12946" max="12946" width="9.625" style="15" customWidth="1"/>
    <col min="12947" max="13052" width="6.75" style="15" hidden="1" customWidth="1"/>
    <col min="13053" max="13198" width="7" style="15"/>
    <col min="13199" max="13199" width="35.875" style="15" customWidth="1"/>
    <col min="13200" max="13200" width="12" style="15" customWidth="1"/>
    <col min="13201" max="13201" width="12.25" style="15" customWidth="1"/>
    <col min="13202" max="13202" width="9.625" style="15" customWidth="1"/>
    <col min="13203" max="13308" width="6.75" style="15" hidden="1" customWidth="1"/>
    <col min="13309" max="13454" width="7" style="15"/>
    <col min="13455" max="13455" width="35.875" style="15" customWidth="1"/>
    <col min="13456" max="13456" width="12" style="15" customWidth="1"/>
    <col min="13457" max="13457" width="12.25" style="15" customWidth="1"/>
    <col min="13458" max="13458" width="9.625" style="15" customWidth="1"/>
    <col min="13459" max="13564" width="6.75" style="15" hidden="1" customWidth="1"/>
    <col min="13565" max="13710" width="7" style="15"/>
    <col min="13711" max="13711" width="35.875" style="15" customWidth="1"/>
    <col min="13712" max="13712" width="12" style="15" customWidth="1"/>
    <col min="13713" max="13713" width="12.25" style="15" customWidth="1"/>
    <col min="13714" max="13714" width="9.625" style="15" customWidth="1"/>
    <col min="13715" max="13820" width="6.75" style="15" hidden="1" customWidth="1"/>
    <col min="13821" max="13966" width="7" style="15"/>
    <col min="13967" max="13967" width="35.875" style="15" customWidth="1"/>
    <col min="13968" max="13968" width="12" style="15" customWidth="1"/>
    <col min="13969" max="13969" width="12.25" style="15" customWidth="1"/>
    <col min="13970" max="13970" width="9.625" style="15" customWidth="1"/>
    <col min="13971" max="14076" width="6.75" style="15" hidden="1" customWidth="1"/>
    <col min="14077" max="14222" width="7" style="15"/>
    <col min="14223" max="14223" width="35.875" style="15" customWidth="1"/>
    <col min="14224" max="14224" width="12" style="15" customWidth="1"/>
    <col min="14225" max="14225" width="12.25" style="15" customWidth="1"/>
    <col min="14226" max="14226" width="9.625" style="15" customWidth="1"/>
    <col min="14227" max="14332" width="6.75" style="15" hidden="1" customWidth="1"/>
    <col min="14333" max="14478" width="7" style="15"/>
    <col min="14479" max="14479" width="35.875" style="15" customWidth="1"/>
    <col min="14480" max="14480" width="12" style="15" customWidth="1"/>
    <col min="14481" max="14481" width="12.25" style="15" customWidth="1"/>
    <col min="14482" max="14482" width="9.625" style="15" customWidth="1"/>
    <col min="14483" max="14588" width="6.75" style="15" hidden="1" customWidth="1"/>
    <col min="14589" max="14734" width="7" style="15"/>
    <col min="14735" max="14735" width="35.875" style="15" customWidth="1"/>
    <col min="14736" max="14736" width="12" style="15" customWidth="1"/>
    <col min="14737" max="14737" width="12.25" style="15" customWidth="1"/>
    <col min="14738" max="14738" width="9.625" style="15" customWidth="1"/>
    <col min="14739" max="14844" width="6.75" style="15" hidden="1" customWidth="1"/>
    <col min="14845" max="14990" width="7" style="15"/>
    <col min="14991" max="14991" width="35.875" style="15" customWidth="1"/>
    <col min="14992" max="14992" width="12" style="15" customWidth="1"/>
    <col min="14993" max="14993" width="12.25" style="15" customWidth="1"/>
    <col min="14994" max="14994" width="9.625" style="15" customWidth="1"/>
    <col min="14995" max="15100" width="6.75" style="15" hidden="1" customWidth="1"/>
    <col min="15101" max="15246" width="7" style="15"/>
    <col min="15247" max="15247" width="35.875" style="15" customWidth="1"/>
    <col min="15248" max="15248" width="12" style="15" customWidth="1"/>
    <col min="15249" max="15249" width="12.25" style="15" customWidth="1"/>
    <col min="15250" max="15250" width="9.625" style="15" customWidth="1"/>
    <col min="15251" max="15356" width="6.75" style="15" hidden="1" customWidth="1"/>
    <col min="15357" max="15502" width="7" style="15"/>
    <col min="15503" max="15503" width="35.875" style="15" customWidth="1"/>
    <col min="15504" max="15504" width="12" style="15" customWidth="1"/>
    <col min="15505" max="15505" width="12.25" style="15" customWidth="1"/>
    <col min="15506" max="15506" width="9.625" style="15" customWidth="1"/>
    <col min="15507" max="15612" width="6.75" style="15" hidden="1" customWidth="1"/>
    <col min="15613" max="15758" width="7" style="15"/>
    <col min="15759" max="15759" width="35.875" style="15" customWidth="1"/>
    <col min="15760" max="15760" width="12" style="15" customWidth="1"/>
    <col min="15761" max="15761" width="12.25" style="15" customWidth="1"/>
    <col min="15762" max="15762" width="9.625" style="15" customWidth="1"/>
    <col min="15763" max="15868" width="6.75" style="15" hidden="1" customWidth="1"/>
    <col min="15869" max="16014" width="7" style="15"/>
    <col min="16015" max="16015" width="35.875" style="15" customWidth="1"/>
    <col min="16016" max="16016" width="12" style="15" customWidth="1"/>
    <col min="16017" max="16017" width="12.25" style="15" customWidth="1"/>
    <col min="16018" max="16018" width="9.625" style="15" customWidth="1"/>
    <col min="16019" max="16124" width="6.75" style="15" hidden="1" customWidth="1"/>
    <col min="16125" max="16378" width="7" style="15"/>
    <col min="16379" max="16381" width="7" style="15" customWidth="1"/>
    <col min="16382" max="16384" width="6.75" style="15"/>
  </cols>
  <sheetData>
    <row r="1" ht="19.5" customHeight="1" spans="1:1">
      <c r="A1" s="16" t="s">
        <v>1442</v>
      </c>
    </row>
    <row r="2" ht="28.5" customHeight="1" spans="1:4">
      <c r="A2" s="39" t="s">
        <v>1443</v>
      </c>
      <c r="B2" s="39"/>
      <c r="C2" s="39"/>
      <c r="D2" s="39"/>
    </row>
    <row r="3" ht="19.5" customHeight="1" spans="1:4">
      <c r="A3" s="40"/>
      <c r="C3" s="23"/>
      <c r="D3" s="24" t="s">
        <v>1370</v>
      </c>
    </row>
    <row r="4" ht="36" customHeight="1" spans="1:5">
      <c r="A4" s="41" t="s">
        <v>1428</v>
      </c>
      <c r="B4" s="27" t="s">
        <v>1372</v>
      </c>
      <c r="C4" s="27" t="s">
        <v>1373</v>
      </c>
      <c r="D4" s="28" t="s">
        <v>1406</v>
      </c>
      <c r="E4" s="42" t="s">
        <v>1374</v>
      </c>
    </row>
    <row r="5" ht="30" customHeight="1" spans="1:5">
      <c r="A5" s="43" t="s">
        <v>1429</v>
      </c>
      <c r="B5" s="44"/>
      <c r="C5" s="44"/>
      <c r="D5" s="45"/>
      <c r="E5" s="46"/>
    </row>
    <row r="6" ht="30" customHeight="1" spans="1:5">
      <c r="A6" s="43" t="s">
        <v>1430</v>
      </c>
      <c r="B6" s="47"/>
      <c r="C6" s="47"/>
      <c r="D6" s="48"/>
      <c r="E6" s="49"/>
    </row>
    <row r="7" ht="30" customHeight="1" spans="1:5">
      <c r="A7" s="34" t="s">
        <v>1431</v>
      </c>
      <c r="B7" s="50"/>
      <c r="C7" s="50"/>
      <c r="D7" s="50"/>
      <c r="E7" s="49"/>
    </row>
    <row r="8" ht="30" customHeight="1" spans="1:5">
      <c r="A8" s="34" t="s">
        <v>1432</v>
      </c>
      <c r="B8" s="50"/>
      <c r="C8" s="50"/>
      <c r="D8" s="50"/>
      <c r="E8" s="49"/>
    </row>
    <row r="9" ht="30" customHeight="1" spans="1:5">
      <c r="A9" s="34" t="s">
        <v>1433</v>
      </c>
      <c r="B9" s="50"/>
      <c r="C9" s="50"/>
      <c r="D9" s="50"/>
      <c r="E9" s="49"/>
    </row>
    <row r="10" ht="30" customHeight="1" spans="1:5">
      <c r="A10" s="34" t="s">
        <v>1434</v>
      </c>
      <c r="B10" s="50"/>
      <c r="C10" s="50"/>
      <c r="D10" s="50"/>
      <c r="E10" s="49"/>
    </row>
    <row r="11" ht="30" customHeight="1" spans="1:5">
      <c r="A11" s="41" t="s">
        <v>1435</v>
      </c>
      <c r="B11" s="50"/>
      <c r="C11" s="50"/>
      <c r="D11" s="50"/>
      <c r="E11" s="49"/>
    </row>
    <row r="12" ht="28" customHeight="1" spans="1:3">
      <c r="A12" s="36" t="s">
        <v>1444</v>
      </c>
      <c r="B12" s="36"/>
      <c r="C12" s="37"/>
    </row>
  </sheetData>
  <mergeCells count="1">
    <mergeCell ref="A2:D2"/>
  </mergeCells>
  <printOptions horizontalCentered="1"/>
  <pageMargins left="0.707638888888889" right="0.707638888888889" top="0.354166666666667" bottom="0.313888888888889" header="0.313888888888889" footer="0.313888888888889"/>
  <pageSetup paperSize="9" scale="83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0"/>
  <sheetViews>
    <sheetView showGridLines="0" showZeros="0" workbookViewId="0">
      <selection activeCell="M33" sqref="M33"/>
    </sheetView>
  </sheetViews>
  <sheetFormatPr defaultColWidth="6.75" defaultRowHeight="11.25"/>
  <cols>
    <col min="1" max="1" width="46.625" style="15" customWidth="1"/>
    <col min="2" max="6" width="13.875" style="15" customWidth="1"/>
    <col min="7" max="9" width="9" style="15" customWidth="1"/>
    <col min="10" max="10" width="5.625" style="15" customWidth="1"/>
    <col min="11" max="11" width="0.75" style="15" customWidth="1"/>
    <col min="12" max="12" width="10.125" style="15" customWidth="1"/>
    <col min="13" max="13" width="5.875" style="15" customWidth="1"/>
    <col min="14" max="16384" width="6.75" style="15"/>
  </cols>
  <sheetData>
    <row r="1" ht="19.5" customHeight="1" spans="1:1">
      <c r="A1" s="16" t="s">
        <v>1445</v>
      </c>
    </row>
    <row r="2" ht="33" customHeight="1" spans="1:256">
      <c r="A2" s="17" t="s">
        <v>1446</v>
      </c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ht="19.5" customHeight="1" spans="1:256">
      <c r="A3" s="20"/>
      <c r="B3" s="21"/>
      <c r="C3" s="22"/>
      <c r="E3" s="23"/>
      <c r="F3" s="24" t="s">
        <v>1370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ht="36" customHeight="1" spans="1:256">
      <c r="A4" s="26" t="s">
        <v>1268</v>
      </c>
      <c r="B4" s="27" t="s">
        <v>1372</v>
      </c>
      <c r="C4" s="27" t="s">
        <v>1373</v>
      </c>
      <c r="D4" s="28" t="s">
        <v>1406</v>
      </c>
      <c r="E4" s="27" t="s">
        <v>1374</v>
      </c>
      <c r="F4" s="27" t="s">
        <v>1407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38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ht="19.5" customHeight="1" spans="1:6">
      <c r="A5" s="29" t="s">
        <v>1268</v>
      </c>
      <c r="B5" s="30"/>
      <c r="C5" s="30"/>
      <c r="D5" s="31"/>
      <c r="E5" s="30"/>
      <c r="F5" s="30"/>
    </row>
    <row r="6" ht="19.5" customHeight="1" spans="1:6">
      <c r="A6" s="29" t="s">
        <v>1268</v>
      </c>
      <c r="B6" s="32"/>
      <c r="C6" s="32"/>
      <c r="D6" s="33"/>
      <c r="E6" s="34"/>
      <c r="F6" s="34"/>
    </row>
    <row r="7" ht="19.5" customHeight="1" spans="1:6">
      <c r="A7" s="29" t="s">
        <v>1268</v>
      </c>
      <c r="B7" s="32"/>
      <c r="C7" s="32"/>
      <c r="D7" s="33"/>
      <c r="E7" s="34"/>
      <c r="F7" s="34"/>
    </row>
    <row r="8" ht="19.5" customHeight="1" spans="1:6">
      <c r="A8" s="35" t="s">
        <v>1408</v>
      </c>
      <c r="B8" s="32"/>
      <c r="C8" s="32"/>
      <c r="D8" s="33"/>
      <c r="E8" s="34"/>
      <c r="F8" s="34"/>
    </row>
    <row r="9" ht="19.5" customHeight="1" spans="1:256">
      <c r="A9" s="27" t="s">
        <v>1409</v>
      </c>
      <c r="B9" s="32"/>
      <c r="C9" s="32"/>
      <c r="D9" s="33"/>
      <c r="E9" s="34"/>
      <c r="F9" s="3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38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ht="24" customHeight="1" spans="1:6">
      <c r="A10" s="36" t="s">
        <v>1447</v>
      </c>
      <c r="B10" s="36"/>
      <c r="C10" s="37"/>
      <c r="D10" s="37"/>
      <c r="E10" s="37"/>
      <c r="F10" s="37"/>
    </row>
  </sheetData>
  <sheetProtection formatCells="0" formatColumns="0" formatRows="0"/>
  <mergeCells count="1">
    <mergeCell ref="A2:F2"/>
  </mergeCells>
  <printOptions horizontalCentered="1"/>
  <pageMargins left="0.707638888888889" right="0.707638888888889" top="0.354166666666667" bottom="0.313888888888889" header="0.313888888888889" footer="0.313888888888889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showGridLines="0" showZeros="0" workbookViewId="0">
      <selection activeCell="D20" sqref="D20"/>
    </sheetView>
  </sheetViews>
  <sheetFormatPr defaultColWidth="12.125" defaultRowHeight="15.6" customHeight="1"/>
  <cols>
    <col min="1" max="1" width="25.375" style="1" customWidth="1"/>
    <col min="2" max="9" width="11.875" style="1" customWidth="1"/>
    <col min="10" max="255" width="12.125" style="1" customWidth="1"/>
    <col min="256" max="16384" width="12.125" style="1"/>
  </cols>
  <sheetData>
    <row r="1" customHeight="1" spans="1:1">
      <c r="A1" s="1" t="s">
        <v>1448</v>
      </c>
    </row>
    <row r="2" ht="33.95" customHeight="1" spans="1:9">
      <c r="A2" s="2" t="s">
        <v>1449</v>
      </c>
      <c r="B2" s="2"/>
      <c r="C2" s="2"/>
      <c r="D2" s="2"/>
      <c r="E2" s="2"/>
      <c r="F2" s="2"/>
      <c r="G2" s="2"/>
      <c r="H2" s="2"/>
      <c r="I2" s="2"/>
    </row>
    <row r="3" ht="16.9" customHeight="1" spans="1:9">
      <c r="A3" s="3"/>
      <c r="B3" s="3"/>
      <c r="C3" s="3"/>
      <c r="D3" s="3"/>
      <c r="E3" s="3"/>
      <c r="F3" s="3"/>
      <c r="G3" s="3"/>
      <c r="H3" s="3"/>
      <c r="I3" s="3" t="s">
        <v>22</v>
      </c>
    </row>
    <row r="4" ht="22" customHeight="1" spans="1:9">
      <c r="A4" s="11" t="s">
        <v>23</v>
      </c>
      <c r="B4" s="12" t="s">
        <v>1272</v>
      </c>
      <c r="C4" s="12" t="s">
        <v>1450</v>
      </c>
      <c r="D4" s="12" t="s">
        <v>1451</v>
      </c>
      <c r="E4" s="12" t="s">
        <v>1452</v>
      </c>
      <c r="F4" s="12" t="s">
        <v>1453</v>
      </c>
      <c r="G4" s="12" t="s">
        <v>1454</v>
      </c>
      <c r="H4" s="12" t="s">
        <v>1455</v>
      </c>
      <c r="I4" s="12" t="s">
        <v>1456</v>
      </c>
    </row>
    <row r="5" ht="22" customHeight="1" spans="1:9">
      <c r="A5" s="11"/>
      <c r="B5" s="12"/>
      <c r="C5" s="12"/>
      <c r="D5" s="12"/>
      <c r="E5" s="12"/>
      <c r="F5" s="12"/>
      <c r="G5" s="12"/>
      <c r="H5" s="12"/>
      <c r="I5" s="12"/>
    </row>
    <row r="6" ht="22" customHeight="1" spans="1:9">
      <c r="A6" s="13" t="s">
        <v>1457</v>
      </c>
      <c r="B6" s="14">
        <v>64045</v>
      </c>
      <c r="C6" s="14">
        <v>0</v>
      </c>
      <c r="D6" s="14">
        <v>26717</v>
      </c>
      <c r="E6" s="14">
        <v>36101</v>
      </c>
      <c r="F6" s="14">
        <v>0</v>
      </c>
      <c r="G6" s="14">
        <v>0</v>
      </c>
      <c r="H6" s="14">
        <v>0</v>
      </c>
      <c r="I6" s="14">
        <v>1227</v>
      </c>
    </row>
    <row r="7" ht="22" customHeight="1" spans="1:9">
      <c r="A7" s="13" t="s">
        <v>1458</v>
      </c>
      <c r="B7" s="14">
        <v>31840</v>
      </c>
      <c r="C7" s="14">
        <v>0</v>
      </c>
      <c r="D7" s="14">
        <v>9334</v>
      </c>
      <c r="E7" s="14">
        <v>21315</v>
      </c>
      <c r="F7" s="14">
        <v>0</v>
      </c>
      <c r="G7" s="14">
        <v>0</v>
      </c>
      <c r="H7" s="14">
        <v>0</v>
      </c>
      <c r="I7" s="14">
        <v>1191</v>
      </c>
    </row>
    <row r="8" ht="22" customHeight="1" spans="1:9">
      <c r="A8" s="13" t="s">
        <v>1459</v>
      </c>
      <c r="B8" s="14">
        <v>30130</v>
      </c>
      <c r="C8" s="14">
        <v>0</v>
      </c>
      <c r="D8" s="14">
        <v>16889</v>
      </c>
      <c r="E8" s="14">
        <v>13241</v>
      </c>
      <c r="F8" s="14">
        <v>0</v>
      </c>
      <c r="G8" s="14">
        <v>0</v>
      </c>
      <c r="H8" s="14">
        <v>0</v>
      </c>
      <c r="I8" s="14">
        <v>0</v>
      </c>
    </row>
    <row r="9" ht="22" customHeight="1" spans="1:9">
      <c r="A9" s="13" t="s">
        <v>1460</v>
      </c>
      <c r="B9" s="14">
        <v>309</v>
      </c>
      <c r="C9" s="14">
        <v>0</v>
      </c>
      <c r="D9" s="14">
        <v>213</v>
      </c>
      <c r="E9" s="14">
        <v>68</v>
      </c>
      <c r="F9" s="14">
        <v>0</v>
      </c>
      <c r="G9" s="14">
        <v>0</v>
      </c>
      <c r="H9" s="14">
        <v>0</v>
      </c>
      <c r="I9" s="14">
        <v>28</v>
      </c>
    </row>
    <row r="10" ht="22" customHeight="1" spans="1:9">
      <c r="A10" s="13" t="s">
        <v>1461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ht="22" customHeight="1" spans="1:9">
      <c r="A11" s="13" t="s">
        <v>1462</v>
      </c>
      <c r="B11" s="14">
        <v>1498</v>
      </c>
      <c r="C11" s="14">
        <v>0</v>
      </c>
      <c r="D11" s="14">
        <v>22</v>
      </c>
      <c r="E11" s="14">
        <v>1473</v>
      </c>
      <c r="F11" s="14">
        <v>0</v>
      </c>
      <c r="G11" s="14">
        <v>0</v>
      </c>
      <c r="H11" s="14">
        <v>0</v>
      </c>
      <c r="I11" s="14">
        <v>3</v>
      </c>
    </row>
    <row r="12" ht="22" customHeight="1" spans="1:9">
      <c r="A12" s="13" t="s">
        <v>1463</v>
      </c>
      <c r="B12" s="14">
        <v>268</v>
      </c>
      <c r="C12" s="14">
        <v>0</v>
      </c>
      <c r="D12" s="14">
        <v>259</v>
      </c>
      <c r="E12" s="14">
        <v>4</v>
      </c>
      <c r="F12" s="14">
        <v>0</v>
      </c>
      <c r="G12" s="14">
        <v>0</v>
      </c>
      <c r="H12" s="14">
        <v>0</v>
      </c>
      <c r="I12" s="14">
        <v>5</v>
      </c>
    </row>
    <row r="13" ht="22" customHeight="1" spans="1:9">
      <c r="A13" s="13" t="s">
        <v>1464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ht="22" customHeight="1" spans="1:9">
      <c r="A14" s="13" t="s">
        <v>1465</v>
      </c>
      <c r="B14" s="14">
        <v>57735</v>
      </c>
      <c r="C14" s="14">
        <v>0</v>
      </c>
      <c r="D14" s="14">
        <v>19907</v>
      </c>
      <c r="E14" s="14">
        <v>36738</v>
      </c>
      <c r="F14" s="14">
        <v>0</v>
      </c>
      <c r="G14" s="14">
        <v>0</v>
      </c>
      <c r="H14" s="14">
        <v>0</v>
      </c>
      <c r="I14" s="14">
        <v>1090</v>
      </c>
    </row>
    <row r="15" ht="22" customHeight="1" spans="1:9">
      <c r="A15" s="13" t="s">
        <v>1466</v>
      </c>
      <c r="B15" s="14">
        <v>55688</v>
      </c>
      <c r="C15" s="14">
        <v>0</v>
      </c>
      <c r="D15" s="14">
        <v>19882</v>
      </c>
      <c r="E15" s="14">
        <v>35411</v>
      </c>
      <c r="F15" s="14">
        <v>0</v>
      </c>
      <c r="G15" s="14">
        <v>0</v>
      </c>
      <c r="H15" s="14">
        <v>0</v>
      </c>
      <c r="I15" s="14">
        <v>395</v>
      </c>
    </row>
    <row r="16" ht="22" customHeight="1" spans="1:9">
      <c r="A16" s="13" t="s">
        <v>1467</v>
      </c>
      <c r="B16" s="14">
        <v>1271</v>
      </c>
      <c r="C16" s="14">
        <v>0</v>
      </c>
      <c r="D16" s="14">
        <v>24</v>
      </c>
      <c r="E16" s="14">
        <v>1247</v>
      </c>
      <c r="F16" s="14">
        <v>0</v>
      </c>
      <c r="G16" s="14">
        <v>0</v>
      </c>
      <c r="H16" s="14">
        <v>0</v>
      </c>
      <c r="I16" s="14">
        <v>0</v>
      </c>
    </row>
    <row r="17" ht="22" customHeight="1" spans="1:9">
      <c r="A17" s="13" t="s">
        <v>1468</v>
      </c>
      <c r="B17" s="14">
        <v>409</v>
      </c>
      <c r="C17" s="14">
        <v>0</v>
      </c>
      <c r="D17" s="14">
        <v>1</v>
      </c>
      <c r="E17" s="14">
        <v>80</v>
      </c>
      <c r="F17" s="14">
        <v>0</v>
      </c>
      <c r="G17" s="14">
        <v>0</v>
      </c>
      <c r="H17" s="14">
        <v>0</v>
      </c>
      <c r="I17" s="14">
        <v>328</v>
      </c>
    </row>
    <row r="18" ht="22" customHeight="1" spans="1:9">
      <c r="A18" s="13" t="s">
        <v>1469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ht="22" customHeight="1" spans="1:9">
      <c r="A19" s="13" t="s">
        <v>1470</v>
      </c>
      <c r="B19" s="14">
        <v>6310</v>
      </c>
      <c r="C19" s="14">
        <v>0</v>
      </c>
      <c r="D19" s="14">
        <v>6810</v>
      </c>
      <c r="E19" s="14">
        <v>-637</v>
      </c>
      <c r="F19" s="14">
        <v>0</v>
      </c>
      <c r="G19" s="14">
        <v>0</v>
      </c>
      <c r="H19" s="14">
        <v>0</v>
      </c>
      <c r="I19" s="14">
        <v>137</v>
      </c>
    </row>
    <row r="20" ht="22" customHeight="1" spans="1:9">
      <c r="A20" s="13" t="s">
        <v>1471</v>
      </c>
      <c r="B20" s="14">
        <v>82772</v>
      </c>
      <c r="C20" s="14">
        <v>0</v>
      </c>
      <c r="D20" s="14">
        <v>74286</v>
      </c>
      <c r="E20" s="14">
        <v>6268</v>
      </c>
      <c r="F20" s="14">
        <v>0</v>
      </c>
      <c r="G20" s="14">
        <v>0</v>
      </c>
      <c r="H20" s="14">
        <v>0</v>
      </c>
      <c r="I20" s="14">
        <v>2218</v>
      </c>
    </row>
  </sheetData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gridLines="1"/>
  <pageMargins left="0.75" right="0.75" top="1" bottom="1" header="0" footer="0"/>
  <pageSetup paperSize="1" orientation="landscape"/>
  <headerFooter alignWithMargins="0" scaleWithDoc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showZeros="0" workbookViewId="0">
      <selection activeCell="J8" sqref="J8"/>
    </sheetView>
  </sheetViews>
  <sheetFormatPr defaultColWidth="12.125" defaultRowHeight="15.6" customHeight="1" outlineLevelCol="5"/>
  <cols>
    <col min="1" max="1" width="30.75" style="1" customWidth="1"/>
    <col min="2" max="2" width="11.75" style="1" customWidth="1"/>
    <col min="3" max="3" width="11.75" style="166" customWidth="1"/>
    <col min="4" max="4" width="11.75" style="1" customWidth="1"/>
    <col min="5" max="5" width="15.375" style="1" customWidth="1"/>
    <col min="6" max="6" width="12.625" style="160" customWidth="1"/>
    <col min="7" max="241" width="12.125" style="1" customWidth="1"/>
    <col min="242" max="16384" width="12.125" style="1"/>
  </cols>
  <sheetData>
    <row r="1" customHeight="1" spans="1:1">
      <c r="A1" s="1" t="s">
        <v>20</v>
      </c>
    </row>
    <row r="2" ht="40" customHeight="1" spans="1:6">
      <c r="A2" s="120" t="s">
        <v>21</v>
      </c>
      <c r="B2" s="186"/>
      <c r="C2" s="120"/>
      <c r="D2" s="186"/>
      <c r="E2" s="186"/>
      <c r="F2" s="187"/>
    </row>
    <row r="3" ht="28" customHeight="1" spans="6:6">
      <c r="F3" s="164" t="s">
        <v>22</v>
      </c>
    </row>
    <row r="4" ht="30" customHeight="1" spans="1:6">
      <c r="A4" s="4" t="s">
        <v>23</v>
      </c>
      <c r="B4" s="8" t="s">
        <v>24</v>
      </c>
      <c r="C4" s="188" t="s">
        <v>25</v>
      </c>
      <c r="D4" s="189" t="s">
        <v>26</v>
      </c>
      <c r="E4" s="190" t="s">
        <v>27</v>
      </c>
      <c r="F4" s="191" t="s">
        <v>28</v>
      </c>
    </row>
    <row r="5" ht="30" customHeight="1" spans="1:6">
      <c r="A5" s="192" t="s">
        <v>29</v>
      </c>
      <c r="B5" s="173">
        <f>SUM(B6:B19)</f>
        <v>56827</v>
      </c>
      <c r="C5" s="174">
        <f>SUM(C6:C19)</f>
        <v>56864</v>
      </c>
      <c r="D5" s="193">
        <f>C5/B5</f>
        <v>1.00065109894944</v>
      </c>
      <c r="E5" s="194">
        <f>SUM(E6:E19)</f>
        <v>51563</v>
      </c>
      <c r="F5" s="177">
        <f>(C5-E5)/E5</f>
        <v>0.102806275817931</v>
      </c>
    </row>
    <row r="6" ht="30" customHeight="1" spans="1:6">
      <c r="A6" s="9" t="s">
        <v>30</v>
      </c>
      <c r="B6" s="173">
        <v>26027</v>
      </c>
      <c r="C6" s="174">
        <v>25876</v>
      </c>
      <c r="D6" s="193">
        <f t="shared" ref="D6:D37" si="0">C6/B6</f>
        <v>0.994198332500865</v>
      </c>
      <c r="E6" s="195">
        <v>22857</v>
      </c>
      <c r="F6" s="177">
        <f t="shared" ref="F6:F37" si="1">(C6-E6)/E6</f>
        <v>0.132082075512972</v>
      </c>
    </row>
    <row r="7" ht="30" customHeight="1" spans="1:6">
      <c r="A7" s="9" t="s">
        <v>31</v>
      </c>
      <c r="B7" s="173">
        <v>4000</v>
      </c>
      <c r="C7" s="174">
        <v>4020</v>
      </c>
      <c r="D7" s="193">
        <f t="shared" si="0"/>
        <v>1.005</v>
      </c>
      <c r="E7" s="195">
        <v>3667</v>
      </c>
      <c r="F7" s="177">
        <f t="shared" si="1"/>
        <v>0.0962639760021816</v>
      </c>
    </row>
    <row r="8" ht="30" customHeight="1" spans="1:6">
      <c r="A8" s="9" t="s">
        <v>32</v>
      </c>
      <c r="B8" s="173">
        <v>960</v>
      </c>
      <c r="C8" s="174">
        <v>650</v>
      </c>
      <c r="D8" s="193">
        <f t="shared" si="0"/>
        <v>0.677083333333333</v>
      </c>
      <c r="E8" s="195">
        <v>831</v>
      </c>
      <c r="F8" s="177">
        <f t="shared" si="1"/>
        <v>-0.217809867629362</v>
      </c>
    </row>
    <row r="9" ht="30" customHeight="1" spans="1:6">
      <c r="A9" s="9" t="s">
        <v>33</v>
      </c>
      <c r="B9" s="173">
        <v>920</v>
      </c>
      <c r="C9" s="174">
        <v>724</v>
      </c>
      <c r="D9" s="193">
        <f t="shared" si="0"/>
        <v>0.78695652173913</v>
      </c>
      <c r="E9" s="195">
        <v>850</v>
      </c>
      <c r="F9" s="177">
        <f t="shared" si="1"/>
        <v>-0.148235294117647</v>
      </c>
    </row>
    <row r="10" ht="30" customHeight="1" spans="1:6">
      <c r="A10" s="9" t="s">
        <v>34</v>
      </c>
      <c r="B10" s="173">
        <v>3680</v>
      </c>
      <c r="C10" s="174">
        <v>3248</v>
      </c>
      <c r="D10" s="193">
        <f t="shared" si="0"/>
        <v>0.882608695652174</v>
      </c>
      <c r="E10" s="195">
        <v>3346</v>
      </c>
      <c r="F10" s="177">
        <f t="shared" si="1"/>
        <v>-0.0292887029288703</v>
      </c>
    </row>
    <row r="11" ht="30" customHeight="1" spans="1:6">
      <c r="A11" s="9" t="s">
        <v>35</v>
      </c>
      <c r="B11" s="173">
        <v>1305</v>
      </c>
      <c r="C11" s="174">
        <v>1388</v>
      </c>
      <c r="D11" s="193">
        <f t="shared" si="0"/>
        <v>1.06360153256705</v>
      </c>
      <c r="E11" s="195">
        <v>1267</v>
      </c>
      <c r="F11" s="177">
        <f t="shared" si="1"/>
        <v>0.095501183898974</v>
      </c>
    </row>
    <row r="12" ht="30" customHeight="1" spans="1:6">
      <c r="A12" s="9" t="s">
        <v>36</v>
      </c>
      <c r="B12" s="173">
        <v>569</v>
      </c>
      <c r="C12" s="174">
        <v>719</v>
      </c>
      <c r="D12" s="193">
        <f t="shared" si="0"/>
        <v>1.26362038664323</v>
      </c>
      <c r="E12" s="195">
        <v>553</v>
      </c>
      <c r="F12" s="177">
        <f t="shared" si="1"/>
        <v>0.300180831826401</v>
      </c>
    </row>
    <row r="13" ht="30" customHeight="1" spans="1:6">
      <c r="A13" s="9" t="s">
        <v>37</v>
      </c>
      <c r="B13" s="173">
        <v>950</v>
      </c>
      <c r="C13" s="174">
        <v>1470</v>
      </c>
      <c r="D13" s="193">
        <f t="shared" si="0"/>
        <v>1.54736842105263</v>
      </c>
      <c r="E13" s="195">
        <v>881</v>
      </c>
      <c r="F13" s="177">
        <f t="shared" si="1"/>
        <v>0.668558456299659</v>
      </c>
    </row>
    <row r="14" ht="30" customHeight="1" spans="1:6">
      <c r="A14" s="9" t="s">
        <v>38</v>
      </c>
      <c r="B14" s="173">
        <v>4699</v>
      </c>
      <c r="C14" s="174">
        <v>3596</v>
      </c>
      <c r="D14" s="193">
        <f t="shared" si="0"/>
        <v>0.765269206214088</v>
      </c>
      <c r="E14" s="195">
        <v>4564</v>
      </c>
      <c r="F14" s="177">
        <f t="shared" si="1"/>
        <v>-0.212094653812445</v>
      </c>
    </row>
    <row r="15" ht="30" customHeight="1" spans="1:6">
      <c r="A15" s="9" t="s">
        <v>39</v>
      </c>
      <c r="B15" s="173">
        <v>2707</v>
      </c>
      <c r="C15" s="174">
        <v>2515</v>
      </c>
      <c r="D15" s="193">
        <f t="shared" si="0"/>
        <v>0.929072774288881</v>
      </c>
      <c r="E15" s="195">
        <v>2629</v>
      </c>
      <c r="F15" s="177">
        <f t="shared" si="1"/>
        <v>-0.0433624952453404</v>
      </c>
    </row>
    <row r="16" ht="30" customHeight="1" spans="1:6">
      <c r="A16" s="9" t="s">
        <v>40</v>
      </c>
      <c r="B16" s="173">
        <v>2400</v>
      </c>
      <c r="C16" s="174">
        <v>1337</v>
      </c>
      <c r="D16" s="193">
        <f t="shared" si="0"/>
        <v>0.557083333333333</v>
      </c>
      <c r="E16" s="195">
        <v>2185</v>
      </c>
      <c r="F16" s="177">
        <f t="shared" si="1"/>
        <v>-0.388100686498856</v>
      </c>
    </row>
    <row r="17" ht="30" customHeight="1" spans="1:6">
      <c r="A17" s="9" t="s">
        <v>41</v>
      </c>
      <c r="B17" s="173">
        <v>8570</v>
      </c>
      <c r="C17" s="174">
        <v>11288</v>
      </c>
      <c r="D17" s="193">
        <f t="shared" si="0"/>
        <v>1.3171528588098</v>
      </c>
      <c r="E17" s="195">
        <v>7897</v>
      </c>
      <c r="F17" s="177">
        <f t="shared" si="1"/>
        <v>0.42940357097632</v>
      </c>
    </row>
    <row r="18" ht="30" customHeight="1" spans="1:6">
      <c r="A18" s="9" t="s">
        <v>42</v>
      </c>
      <c r="B18" s="173">
        <v>40</v>
      </c>
      <c r="C18" s="174">
        <v>33</v>
      </c>
      <c r="D18" s="193">
        <f t="shared" si="0"/>
        <v>0.825</v>
      </c>
      <c r="E18" s="195">
        <v>36</v>
      </c>
      <c r="F18" s="177">
        <f t="shared" si="1"/>
        <v>-0.0833333333333333</v>
      </c>
    </row>
    <row r="19" ht="30" customHeight="1" spans="1:6">
      <c r="A19" s="9" t="s">
        <v>43</v>
      </c>
      <c r="B19" s="173"/>
      <c r="C19" s="174"/>
      <c r="D19" s="193"/>
      <c r="E19" s="195"/>
      <c r="F19" s="177"/>
    </row>
    <row r="20" ht="30" customHeight="1" spans="1:6">
      <c r="A20" s="192" t="s">
        <v>44</v>
      </c>
      <c r="B20" s="173">
        <f>SUM(B21:B27)</f>
        <v>31346</v>
      </c>
      <c r="C20" s="174">
        <f>SUM(C21:C27)</f>
        <v>31283</v>
      </c>
      <c r="D20" s="193">
        <f t="shared" si="0"/>
        <v>0.997990174184904</v>
      </c>
      <c r="E20" s="195">
        <f>SUM(E21:E27)</f>
        <v>28890</v>
      </c>
      <c r="F20" s="177">
        <f t="shared" si="1"/>
        <v>0.0828314295604015</v>
      </c>
    </row>
    <row r="21" ht="30" customHeight="1" spans="1:6">
      <c r="A21" s="9" t="s">
        <v>45</v>
      </c>
      <c r="B21" s="173">
        <v>5590</v>
      </c>
      <c r="C21" s="174">
        <v>4644</v>
      </c>
      <c r="D21" s="193">
        <f t="shared" si="0"/>
        <v>0.830769230769231</v>
      </c>
      <c r="E21" s="195">
        <v>4811</v>
      </c>
      <c r="F21" s="177">
        <f t="shared" si="1"/>
        <v>-0.0347121180627728</v>
      </c>
    </row>
    <row r="22" ht="30" customHeight="1" spans="1:6">
      <c r="A22" s="9" t="s">
        <v>46</v>
      </c>
      <c r="B22" s="173">
        <v>3660</v>
      </c>
      <c r="C22" s="174">
        <v>2415</v>
      </c>
      <c r="D22" s="193">
        <f t="shared" si="0"/>
        <v>0.659836065573771</v>
      </c>
      <c r="E22" s="195">
        <v>4162</v>
      </c>
      <c r="F22" s="177">
        <f t="shared" si="1"/>
        <v>-0.419750120134551</v>
      </c>
    </row>
    <row r="23" ht="30" customHeight="1" spans="1:6">
      <c r="A23" s="9" t="s">
        <v>47</v>
      </c>
      <c r="B23" s="173">
        <v>9000</v>
      </c>
      <c r="C23" s="174">
        <v>16520</v>
      </c>
      <c r="D23" s="193">
        <f t="shared" si="0"/>
        <v>1.83555555555556</v>
      </c>
      <c r="E23" s="195">
        <v>13553</v>
      </c>
      <c r="F23" s="177">
        <f t="shared" si="1"/>
        <v>0.218918320667011</v>
      </c>
    </row>
    <row r="24" ht="30" customHeight="1" spans="1:6">
      <c r="A24" s="9" t="s">
        <v>48</v>
      </c>
      <c r="B24" s="173">
        <v>12886</v>
      </c>
      <c r="C24" s="174">
        <v>6497</v>
      </c>
      <c r="D24" s="193">
        <f t="shared" si="0"/>
        <v>0.504190594443582</v>
      </c>
      <c r="E24" s="195">
        <v>5642</v>
      </c>
      <c r="F24" s="177">
        <f t="shared" si="1"/>
        <v>0.151542006380716</v>
      </c>
    </row>
    <row r="25" ht="30" customHeight="1" spans="1:6">
      <c r="A25" s="196" t="s">
        <v>49</v>
      </c>
      <c r="B25" s="173">
        <v>60</v>
      </c>
      <c r="C25" s="174">
        <v>93</v>
      </c>
      <c r="D25" s="193">
        <f t="shared" si="0"/>
        <v>1.55</v>
      </c>
      <c r="E25" s="195"/>
      <c r="F25" s="177" t="e">
        <f t="shared" si="1"/>
        <v>#DIV/0!</v>
      </c>
    </row>
    <row r="26" ht="30" customHeight="1" spans="1:6">
      <c r="A26" s="9" t="s">
        <v>50</v>
      </c>
      <c r="B26" s="173"/>
      <c r="C26" s="174"/>
      <c r="D26" s="193"/>
      <c r="E26" s="195"/>
      <c r="F26" s="177"/>
    </row>
    <row r="27" ht="30" customHeight="1" spans="1:6">
      <c r="A27" s="9" t="s">
        <v>51</v>
      </c>
      <c r="B27" s="173">
        <v>150</v>
      </c>
      <c r="C27" s="174">
        <v>1114</v>
      </c>
      <c r="D27" s="193">
        <f t="shared" si="0"/>
        <v>7.42666666666667</v>
      </c>
      <c r="E27" s="195">
        <v>722</v>
      </c>
      <c r="F27" s="177">
        <f t="shared" si="1"/>
        <v>0.542936288088643</v>
      </c>
    </row>
    <row r="28" ht="30" customHeight="1" spans="1:6">
      <c r="A28" s="6" t="s">
        <v>52</v>
      </c>
      <c r="B28" s="173">
        <f>B5+B20</f>
        <v>88173</v>
      </c>
      <c r="C28" s="174">
        <f>C5+C20</f>
        <v>88147</v>
      </c>
      <c r="D28" s="193">
        <f t="shared" si="0"/>
        <v>0.99970512515169</v>
      </c>
      <c r="E28" s="195">
        <f>E5+E20</f>
        <v>80453</v>
      </c>
      <c r="F28" s="177">
        <f t="shared" si="1"/>
        <v>0.095633475445291</v>
      </c>
    </row>
    <row r="29" ht="30" customHeight="1" spans="1:6">
      <c r="A29" s="6" t="s">
        <v>53</v>
      </c>
      <c r="B29" s="173">
        <f>SUM(B30:B32)</f>
        <v>366020</v>
      </c>
      <c r="C29" s="174">
        <f>SUM(C30:C32)</f>
        <v>432763</v>
      </c>
      <c r="D29" s="193">
        <f t="shared" si="0"/>
        <v>1.18234795912792</v>
      </c>
      <c r="E29" s="195">
        <f>SUM(E30:E32)</f>
        <v>366622</v>
      </c>
      <c r="F29" s="177">
        <f t="shared" si="1"/>
        <v>0.180406522249074</v>
      </c>
    </row>
    <row r="30" ht="30" customHeight="1" spans="1:6">
      <c r="A30" s="7" t="s">
        <v>54</v>
      </c>
      <c r="B30" s="173">
        <v>5600</v>
      </c>
      <c r="C30" s="174">
        <v>5600</v>
      </c>
      <c r="D30" s="193">
        <f t="shared" si="0"/>
        <v>1</v>
      </c>
      <c r="E30" s="195">
        <v>5600</v>
      </c>
      <c r="F30" s="177">
        <f t="shared" si="1"/>
        <v>0</v>
      </c>
    </row>
    <row r="31" ht="30" customHeight="1" spans="1:6">
      <c r="A31" s="7" t="s">
        <v>55</v>
      </c>
      <c r="B31" s="173">
        <v>326330</v>
      </c>
      <c r="C31" s="174">
        <v>374934</v>
      </c>
      <c r="D31" s="193">
        <f t="shared" si="0"/>
        <v>1.14894125578402</v>
      </c>
      <c r="E31" s="195">
        <v>320623</v>
      </c>
      <c r="F31" s="177">
        <f t="shared" si="1"/>
        <v>0.169392089775219</v>
      </c>
    </row>
    <row r="32" ht="30" customHeight="1" spans="1:6">
      <c r="A32" s="7" t="s">
        <v>56</v>
      </c>
      <c r="B32" s="173">
        <v>34090</v>
      </c>
      <c r="C32" s="174">
        <v>52229</v>
      </c>
      <c r="D32" s="193">
        <f t="shared" si="0"/>
        <v>1.5320915224406</v>
      </c>
      <c r="E32" s="195">
        <v>40399</v>
      </c>
      <c r="F32" s="177">
        <f t="shared" si="1"/>
        <v>0.292829030421545</v>
      </c>
    </row>
    <row r="33" ht="30" customHeight="1" spans="1:6">
      <c r="A33" s="6" t="s">
        <v>57</v>
      </c>
      <c r="B33" s="173">
        <v>5177</v>
      </c>
      <c r="C33" s="174">
        <v>5177</v>
      </c>
      <c r="D33" s="193">
        <f t="shared" si="0"/>
        <v>1</v>
      </c>
      <c r="E33" s="195">
        <v>32659</v>
      </c>
      <c r="F33" s="177">
        <f t="shared" si="1"/>
        <v>-0.841483205242047</v>
      </c>
    </row>
    <row r="34" ht="30" customHeight="1" spans="1:6">
      <c r="A34" s="6" t="s">
        <v>58</v>
      </c>
      <c r="B34" s="173">
        <v>6514</v>
      </c>
      <c r="C34" s="174">
        <v>6514</v>
      </c>
      <c r="D34" s="193">
        <f t="shared" si="0"/>
        <v>1</v>
      </c>
      <c r="E34" s="195">
        <v>14908</v>
      </c>
      <c r="F34" s="177">
        <f t="shared" si="1"/>
        <v>-0.563053394150791</v>
      </c>
    </row>
    <row r="35" ht="30" customHeight="1" spans="1:6">
      <c r="A35" s="6" t="s">
        <v>59</v>
      </c>
      <c r="B35" s="173">
        <v>81668</v>
      </c>
      <c r="C35" s="174">
        <v>92096</v>
      </c>
      <c r="D35" s="193">
        <f t="shared" si="0"/>
        <v>1.12768771122104</v>
      </c>
      <c r="E35" s="195">
        <v>78483</v>
      </c>
      <c r="F35" s="177">
        <f t="shared" si="1"/>
        <v>0.173451575500427</v>
      </c>
    </row>
    <row r="36" ht="30" customHeight="1" spans="1:6">
      <c r="A36" s="6" t="s">
        <v>60</v>
      </c>
      <c r="B36" s="173"/>
      <c r="C36" s="174"/>
      <c r="D36" s="193"/>
      <c r="E36" s="195"/>
      <c r="F36" s="177"/>
    </row>
    <row r="37" ht="30" customHeight="1" spans="1:6">
      <c r="A37" s="4" t="s">
        <v>61</v>
      </c>
      <c r="B37" s="173">
        <f>B28+B29++B33+B34+B35+B36</f>
        <v>547552</v>
      </c>
      <c r="C37" s="174">
        <f>C28+C29++C33+C34+C35+C36</f>
        <v>624697</v>
      </c>
      <c r="D37" s="193">
        <f t="shared" si="0"/>
        <v>1.14089072818655</v>
      </c>
      <c r="E37" s="195">
        <f>E28+E29+E33+E34+E35+E36</f>
        <v>573125</v>
      </c>
      <c r="F37" s="177">
        <f t="shared" si="1"/>
        <v>0.0899838604143948</v>
      </c>
    </row>
    <row r="38" ht="28" customHeight="1" spans="1:6">
      <c r="A38" s="197" t="s">
        <v>62</v>
      </c>
      <c r="B38" s="197"/>
      <c r="C38" s="198"/>
      <c r="D38" s="197"/>
      <c r="E38" s="197"/>
      <c r="F38" s="197"/>
    </row>
  </sheetData>
  <mergeCells count="2">
    <mergeCell ref="A2:F2"/>
    <mergeCell ref="A38:F38"/>
  </mergeCells>
  <pageMargins left="0.751388888888889" right="0.751388888888889" top="1" bottom="1" header="0" footer="0"/>
  <pageSetup paperSize="1" orientation="portrait" horizont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showZeros="0" tabSelected="1" workbookViewId="0">
      <selection activeCell="J7" sqref="J7"/>
    </sheetView>
  </sheetViews>
  <sheetFormatPr defaultColWidth="12.125" defaultRowHeight="15.6" customHeight="1"/>
  <cols>
    <col min="1" max="1" width="30" style="1" customWidth="1"/>
    <col min="2" max="2" width="13.125" style="1" customWidth="1"/>
    <col min="3" max="9" width="14.125" style="1" customWidth="1"/>
    <col min="10" max="255" width="12.125" style="1" customWidth="1"/>
    <col min="256" max="16384" width="12.125" style="1"/>
  </cols>
  <sheetData>
    <row r="1" customHeight="1" spans="1:1">
      <c r="A1" s="1" t="s">
        <v>1472</v>
      </c>
    </row>
    <row r="2" ht="33.95" customHeight="1" spans="1:9">
      <c r="A2" s="2" t="s">
        <v>1473</v>
      </c>
      <c r="B2" s="2"/>
      <c r="C2" s="2"/>
      <c r="D2" s="2"/>
      <c r="E2" s="2"/>
      <c r="F2" s="2"/>
      <c r="G2" s="2"/>
      <c r="H2" s="2"/>
      <c r="I2" s="2"/>
    </row>
    <row r="3" ht="16.9" customHeight="1" spans="1:9">
      <c r="A3" s="3"/>
      <c r="B3" s="3"/>
      <c r="C3" s="3"/>
      <c r="D3" s="3"/>
      <c r="E3" s="3"/>
      <c r="F3" s="3"/>
      <c r="G3" s="3"/>
      <c r="H3" s="3"/>
      <c r="I3" s="3" t="s">
        <v>22</v>
      </c>
    </row>
    <row r="4" ht="48" customHeight="1" spans="1:9">
      <c r="A4" s="4" t="s">
        <v>1474</v>
      </c>
      <c r="B4" s="5" t="s">
        <v>1272</v>
      </c>
      <c r="C4" s="5" t="s">
        <v>1450</v>
      </c>
      <c r="D4" s="5" t="s">
        <v>1451</v>
      </c>
      <c r="E4" s="5" t="s">
        <v>1452</v>
      </c>
      <c r="F4" s="5" t="s">
        <v>1453</v>
      </c>
      <c r="G4" s="5" t="s">
        <v>1454</v>
      </c>
      <c r="H4" s="5" t="s">
        <v>1455</v>
      </c>
      <c r="I4" s="5" t="s">
        <v>1456</v>
      </c>
    </row>
    <row r="5" ht="40" customHeight="1" spans="1:9">
      <c r="A5" s="6" t="s">
        <v>1475</v>
      </c>
      <c r="B5" s="4">
        <v>57735</v>
      </c>
      <c r="C5" s="4">
        <v>0</v>
      </c>
      <c r="D5" s="4">
        <v>19907</v>
      </c>
      <c r="E5" s="4">
        <v>36738</v>
      </c>
      <c r="F5" s="4"/>
      <c r="G5" s="4"/>
      <c r="H5" s="4">
        <v>0</v>
      </c>
      <c r="I5" s="4">
        <v>1090</v>
      </c>
    </row>
    <row r="6" ht="40" customHeight="1" spans="1:9">
      <c r="A6" s="7" t="s">
        <v>1466</v>
      </c>
      <c r="B6" s="4">
        <f t="shared" ref="B6:B11" si="0">SUM(C6:I6)</f>
        <v>55688</v>
      </c>
      <c r="C6" s="8">
        <v>0</v>
      </c>
      <c r="D6" s="8">
        <v>19882</v>
      </c>
      <c r="E6" s="8">
        <v>35411</v>
      </c>
      <c r="F6" s="8"/>
      <c r="G6" s="8"/>
      <c r="H6" s="8">
        <v>0</v>
      </c>
      <c r="I6" s="8">
        <v>395</v>
      </c>
    </row>
    <row r="7" ht="40" customHeight="1" spans="1:9">
      <c r="A7" s="7" t="s">
        <v>1467</v>
      </c>
      <c r="B7" s="4">
        <f t="shared" si="0"/>
        <v>1271</v>
      </c>
      <c r="C7" s="8">
        <v>0</v>
      </c>
      <c r="D7" s="8">
        <v>24</v>
      </c>
      <c r="E7" s="8">
        <v>1247</v>
      </c>
      <c r="F7" s="8"/>
      <c r="G7" s="8"/>
      <c r="H7" s="8">
        <v>0</v>
      </c>
      <c r="I7" s="8">
        <v>0</v>
      </c>
    </row>
    <row r="8" ht="40" customHeight="1" spans="1:9">
      <c r="A8" s="7" t="s">
        <v>1468</v>
      </c>
      <c r="B8" s="4">
        <f t="shared" si="0"/>
        <v>409</v>
      </c>
      <c r="C8" s="8">
        <v>0</v>
      </c>
      <c r="D8" s="8">
        <v>1</v>
      </c>
      <c r="E8" s="8">
        <v>80</v>
      </c>
      <c r="F8" s="8"/>
      <c r="G8" s="8"/>
      <c r="H8" s="8">
        <v>0</v>
      </c>
      <c r="I8" s="8">
        <v>328</v>
      </c>
    </row>
    <row r="9" ht="40" customHeight="1" spans="1:9">
      <c r="A9" s="9" t="s">
        <v>1476</v>
      </c>
      <c r="B9" s="4">
        <f t="shared" si="0"/>
        <v>0</v>
      </c>
      <c r="C9" s="8">
        <v>0</v>
      </c>
      <c r="D9" s="8">
        <v>0</v>
      </c>
      <c r="E9" s="8">
        <v>0</v>
      </c>
      <c r="F9" s="8"/>
      <c r="G9" s="8"/>
      <c r="H9" s="8">
        <v>0</v>
      </c>
      <c r="I9" s="8">
        <v>0</v>
      </c>
    </row>
    <row r="10" ht="40" customHeight="1" spans="1:9">
      <c r="A10" s="6" t="s">
        <v>1477</v>
      </c>
      <c r="B10" s="4">
        <f t="shared" si="0"/>
        <v>6310</v>
      </c>
      <c r="C10" s="4">
        <v>0</v>
      </c>
      <c r="D10" s="4">
        <v>6810</v>
      </c>
      <c r="E10" s="4">
        <v>-637</v>
      </c>
      <c r="F10" s="4"/>
      <c r="G10" s="4"/>
      <c r="H10" s="4">
        <v>0</v>
      </c>
      <c r="I10" s="4">
        <v>137</v>
      </c>
    </row>
    <row r="11" ht="40" customHeight="1" spans="1:9">
      <c r="A11" s="6" t="s">
        <v>1478</v>
      </c>
      <c r="B11" s="4">
        <f t="shared" si="0"/>
        <v>82772</v>
      </c>
      <c r="C11" s="10">
        <v>0</v>
      </c>
      <c r="D11" s="10">
        <v>74286</v>
      </c>
      <c r="E11" s="10">
        <v>6268</v>
      </c>
      <c r="F11" s="10"/>
      <c r="G11" s="10"/>
      <c r="H11" s="10">
        <v>0</v>
      </c>
      <c r="I11" s="10">
        <v>2218</v>
      </c>
    </row>
  </sheetData>
  <mergeCells count="1">
    <mergeCell ref="A2:I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workbookViewId="0">
      <selection activeCell="J25" sqref="J25"/>
    </sheetView>
  </sheetViews>
  <sheetFormatPr defaultColWidth="12.125" defaultRowHeight="15.6" customHeight="1" outlineLevelCol="5"/>
  <cols>
    <col min="1" max="1" width="27.375" style="1" customWidth="1"/>
    <col min="2" max="3" width="12.25" style="1" customWidth="1"/>
    <col min="4" max="4" width="12.25" style="166" customWidth="1"/>
    <col min="5" max="5" width="12.25" style="167" customWidth="1"/>
    <col min="6" max="6" width="13" style="167" customWidth="1"/>
    <col min="7" max="245" width="12.125" style="1" customWidth="1"/>
    <col min="246" max="16384" width="12.125" style="1"/>
  </cols>
  <sheetData>
    <row r="1" customHeight="1" spans="1:1">
      <c r="A1" s="1" t="s">
        <v>63</v>
      </c>
    </row>
    <row r="2" ht="26" customHeight="1" spans="1:6">
      <c r="A2" s="120" t="s">
        <v>64</v>
      </c>
      <c r="B2" s="120"/>
      <c r="C2" s="120"/>
      <c r="D2" s="120"/>
      <c r="E2" s="168"/>
      <c r="F2" s="168"/>
    </row>
    <row r="3" ht="18" customHeight="1" spans="1:6">
      <c r="A3" s="3"/>
      <c r="B3" s="3"/>
      <c r="C3" s="3"/>
      <c r="D3" s="169"/>
      <c r="F3" s="170" t="s">
        <v>22</v>
      </c>
    </row>
    <row r="4" s="119" customFormat="1" ht="51" customHeight="1" spans="1:6">
      <c r="A4" s="4" t="s">
        <v>23</v>
      </c>
      <c r="B4" s="5" t="s">
        <v>24</v>
      </c>
      <c r="C4" s="5" t="s">
        <v>65</v>
      </c>
      <c r="D4" s="5" t="s">
        <v>25</v>
      </c>
      <c r="E4" s="171" t="s">
        <v>66</v>
      </c>
      <c r="F4" s="171" t="s">
        <v>28</v>
      </c>
    </row>
    <row r="5" s="119" customFormat="1" ht="20" customHeight="1" spans="1:6">
      <c r="A5" s="172" t="s">
        <v>67</v>
      </c>
      <c r="B5" s="173">
        <v>50398</v>
      </c>
      <c r="C5" s="173">
        <v>52340</v>
      </c>
      <c r="D5" s="174">
        <v>49940</v>
      </c>
      <c r="E5" s="175">
        <f t="shared" ref="E5:E31" si="0">D5/C5</f>
        <v>0.954145968666412</v>
      </c>
      <c r="F5" s="175">
        <v>-0.1539</v>
      </c>
    </row>
    <row r="6" s="119" customFormat="1" ht="20" customHeight="1" spans="1:6">
      <c r="A6" s="172" t="s">
        <v>68</v>
      </c>
      <c r="B6" s="176"/>
      <c r="C6" s="176"/>
      <c r="D6" s="96">
        <v>0</v>
      </c>
      <c r="E6" s="175"/>
      <c r="F6" s="175"/>
    </row>
    <row r="7" s="119" customFormat="1" ht="20" customHeight="1" spans="1:6">
      <c r="A7" s="172" t="s">
        <v>69</v>
      </c>
      <c r="B7" s="176">
        <v>1180</v>
      </c>
      <c r="C7" s="176">
        <v>1110</v>
      </c>
      <c r="D7" s="96">
        <v>1110</v>
      </c>
      <c r="E7" s="175">
        <f t="shared" si="0"/>
        <v>1</v>
      </c>
      <c r="F7" s="175"/>
    </row>
    <row r="8" s="119" customFormat="1" ht="20" customHeight="1" spans="1:6">
      <c r="A8" s="172" t="s">
        <v>70</v>
      </c>
      <c r="B8" s="176">
        <v>16715</v>
      </c>
      <c r="C8" s="176">
        <v>19136</v>
      </c>
      <c r="D8" s="96">
        <v>19106</v>
      </c>
      <c r="E8" s="175">
        <f t="shared" si="0"/>
        <v>0.998432274247492</v>
      </c>
      <c r="F8" s="175">
        <v>0.0515</v>
      </c>
    </row>
    <row r="9" s="119" customFormat="1" ht="20" customHeight="1" spans="1:6">
      <c r="A9" s="172" t="s">
        <v>71</v>
      </c>
      <c r="B9" s="176">
        <v>89344</v>
      </c>
      <c r="C9" s="176">
        <v>100344</v>
      </c>
      <c r="D9" s="96">
        <v>98026</v>
      </c>
      <c r="E9" s="175">
        <f t="shared" si="0"/>
        <v>0.976899465837519</v>
      </c>
      <c r="F9" s="175">
        <v>0.0107</v>
      </c>
    </row>
    <row r="10" ht="20" customHeight="1" spans="1:6">
      <c r="A10" s="172" t="s">
        <v>72</v>
      </c>
      <c r="B10" s="176">
        <v>1624</v>
      </c>
      <c r="C10" s="176">
        <v>6984</v>
      </c>
      <c r="D10" s="96">
        <v>5763</v>
      </c>
      <c r="E10" s="175">
        <f t="shared" si="0"/>
        <v>0.825171821305842</v>
      </c>
      <c r="F10" s="177">
        <v>3.9983</v>
      </c>
    </row>
    <row r="11" ht="20" customHeight="1" spans="1:6">
      <c r="A11" s="172" t="s">
        <v>73</v>
      </c>
      <c r="B11" s="176">
        <v>3594</v>
      </c>
      <c r="C11" s="176">
        <v>3837</v>
      </c>
      <c r="D11" s="96">
        <v>3229</v>
      </c>
      <c r="E11" s="175">
        <f t="shared" si="0"/>
        <v>0.841542872035444</v>
      </c>
      <c r="F11" s="177">
        <v>0.1036</v>
      </c>
    </row>
    <row r="12" ht="20" customHeight="1" spans="1:6">
      <c r="A12" s="172" t="s">
        <v>74</v>
      </c>
      <c r="B12" s="176">
        <v>71596</v>
      </c>
      <c r="C12" s="176">
        <v>86361</v>
      </c>
      <c r="D12" s="96">
        <v>84703</v>
      </c>
      <c r="E12" s="175">
        <f t="shared" si="0"/>
        <v>0.98080151920427</v>
      </c>
      <c r="F12" s="177">
        <v>0.2285</v>
      </c>
    </row>
    <row r="13" ht="20" customHeight="1" spans="1:6">
      <c r="A13" s="172" t="s">
        <v>75</v>
      </c>
      <c r="B13" s="176">
        <v>69117</v>
      </c>
      <c r="C13" s="176">
        <v>73731</v>
      </c>
      <c r="D13" s="96">
        <v>73124</v>
      </c>
      <c r="E13" s="175">
        <f t="shared" si="0"/>
        <v>0.991767370576827</v>
      </c>
      <c r="F13" s="177">
        <v>0.0124</v>
      </c>
    </row>
    <row r="14" ht="20" customHeight="1" spans="1:6">
      <c r="A14" s="172" t="s">
        <v>76</v>
      </c>
      <c r="B14" s="176">
        <v>2657</v>
      </c>
      <c r="C14" s="176">
        <v>16371</v>
      </c>
      <c r="D14" s="96">
        <v>7782</v>
      </c>
      <c r="E14" s="175">
        <f t="shared" si="0"/>
        <v>0.4753527579256</v>
      </c>
      <c r="F14" s="177">
        <v>0.2469</v>
      </c>
    </row>
    <row r="15" ht="20" customHeight="1" spans="1:6">
      <c r="A15" s="172" t="s">
        <v>77</v>
      </c>
      <c r="B15" s="176">
        <v>12539</v>
      </c>
      <c r="C15" s="176">
        <v>22215</v>
      </c>
      <c r="D15" s="96">
        <v>21775</v>
      </c>
      <c r="E15" s="175">
        <f t="shared" si="0"/>
        <v>0.980193562907945</v>
      </c>
      <c r="F15" s="177">
        <v>0.442</v>
      </c>
    </row>
    <row r="16" ht="20" customHeight="1" spans="1:6">
      <c r="A16" s="172" t="s">
        <v>78</v>
      </c>
      <c r="B16" s="176">
        <v>70733</v>
      </c>
      <c r="C16" s="176">
        <v>75160</v>
      </c>
      <c r="D16" s="96">
        <v>73377</v>
      </c>
      <c r="E16" s="175">
        <f t="shared" si="0"/>
        <v>0.976277275146354</v>
      </c>
      <c r="F16" s="177">
        <v>0.0025</v>
      </c>
    </row>
    <row r="17" ht="20" customHeight="1" spans="1:6">
      <c r="A17" s="172" t="s">
        <v>79</v>
      </c>
      <c r="B17" s="176">
        <v>12805</v>
      </c>
      <c r="C17" s="176">
        <v>20782</v>
      </c>
      <c r="D17" s="96">
        <v>18969</v>
      </c>
      <c r="E17" s="175">
        <f t="shared" si="0"/>
        <v>0.912761043210471</v>
      </c>
      <c r="F17" s="177">
        <v>0.0785</v>
      </c>
    </row>
    <row r="18" ht="20" customHeight="1" spans="1:6">
      <c r="A18" s="172" t="s">
        <v>80</v>
      </c>
      <c r="B18" s="176">
        <v>7813</v>
      </c>
      <c r="C18" s="176">
        <v>8263</v>
      </c>
      <c r="D18" s="96">
        <v>8058</v>
      </c>
      <c r="E18" s="175">
        <f t="shared" si="0"/>
        <v>0.975190608737747</v>
      </c>
      <c r="F18" s="177">
        <v>-0.6259</v>
      </c>
    </row>
    <row r="19" ht="20" customHeight="1" spans="1:6">
      <c r="A19" s="172" t="s">
        <v>81</v>
      </c>
      <c r="B19" s="176">
        <v>479</v>
      </c>
      <c r="C19" s="176">
        <v>1593</v>
      </c>
      <c r="D19" s="96">
        <v>1593</v>
      </c>
      <c r="E19" s="175">
        <f t="shared" si="0"/>
        <v>1</v>
      </c>
      <c r="F19" s="177">
        <v>0.0986</v>
      </c>
    </row>
    <row r="20" ht="20" customHeight="1" spans="1:6">
      <c r="A20" s="172" t="s">
        <v>82</v>
      </c>
      <c r="B20" s="176">
        <v>36</v>
      </c>
      <c r="C20" s="176">
        <v>25</v>
      </c>
      <c r="D20" s="96">
        <v>25</v>
      </c>
      <c r="E20" s="175"/>
      <c r="F20" s="177">
        <v>-0.9326</v>
      </c>
    </row>
    <row r="21" ht="20" customHeight="1" spans="1:6">
      <c r="A21" s="172" t="s">
        <v>83</v>
      </c>
      <c r="B21" s="176"/>
      <c r="C21" s="176"/>
      <c r="D21" s="96">
        <v>0</v>
      </c>
      <c r="E21" s="175"/>
      <c r="F21" s="177"/>
    </row>
    <row r="22" ht="20" customHeight="1" spans="1:6">
      <c r="A22" s="172" t="s">
        <v>84</v>
      </c>
      <c r="B22" s="173">
        <v>8932</v>
      </c>
      <c r="C22" s="173">
        <v>4323</v>
      </c>
      <c r="D22" s="174">
        <v>3424</v>
      </c>
      <c r="E22" s="175">
        <f t="shared" si="0"/>
        <v>0.792042563034929</v>
      </c>
      <c r="F22" s="177">
        <v>-0.3277</v>
      </c>
    </row>
    <row r="23" ht="20" customHeight="1" spans="1:6">
      <c r="A23" s="172" t="s">
        <v>85</v>
      </c>
      <c r="B23" s="173">
        <v>16744</v>
      </c>
      <c r="C23" s="173">
        <v>17821</v>
      </c>
      <c r="D23" s="174">
        <v>17683</v>
      </c>
      <c r="E23" s="175">
        <f t="shared" si="0"/>
        <v>0.992256326805454</v>
      </c>
      <c r="F23" s="177">
        <v>-0.0549</v>
      </c>
    </row>
    <row r="24" ht="20" customHeight="1" spans="1:6">
      <c r="A24" s="172" t="s">
        <v>86</v>
      </c>
      <c r="B24" s="173">
        <v>2159</v>
      </c>
      <c r="C24" s="173">
        <v>3827</v>
      </c>
      <c r="D24" s="174">
        <v>3799</v>
      </c>
      <c r="E24" s="175">
        <f t="shared" si="0"/>
        <v>0.992683564149464</v>
      </c>
      <c r="F24" s="177">
        <v>1.1024</v>
      </c>
    </row>
    <row r="25" ht="20" customHeight="1" spans="1:6">
      <c r="A25" s="172" t="s">
        <v>87</v>
      </c>
      <c r="B25" s="173">
        <v>2384</v>
      </c>
      <c r="C25" s="173">
        <v>3124</v>
      </c>
      <c r="D25" s="174">
        <v>3094</v>
      </c>
      <c r="E25" s="175"/>
      <c r="F25" s="177">
        <v>-0.0819</v>
      </c>
    </row>
    <row r="26" ht="20" customHeight="1" spans="1:6">
      <c r="A26" s="172" t="s">
        <v>88</v>
      </c>
      <c r="B26" s="173">
        <v>8373</v>
      </c>
      <c r="C26" s="173">
        <v>7222</v>
      </c>
      <c r="D26" s="174">
        <v>4449</v>
      </c>
      <c r="E26" s="175">
        <f>D26/C26</f>
        <v>0.616034339518139</v>
      </c>
      <c r="F26" s="177">
        <v>0.0363</v>
      </c>
    </row>
    <row r="27" ht="20" customHeight="1" spans="1:6">
      <c r="A27" s="172" t="s">
        <v>89</v>
      </c>
      <c r="B27" s="173">
        <v>11338</v>
      </c>
      <c r="C27" s="173">
        <v>11275</v>
      </c>
      <c r="D27" s="174">
        <v>11275</v>
      </c>
      <c r="E27" s="175">
        <f>D27/C27</f>
        <v>1</v>
      </c>
      <c r="F27" s="177">
        <v>-0.3114</v>
      </c>
    </row>
    <row r="28" ht="20" customHeight="1" spans="1:6">
      <c r="A28" s="6" t="s">
        <v>90</v>
      </c>
      <c r="B28" s="4">
        <f>SUM(B5:B27)</f>
        <v>460560</v>
      </c>
      <c r="C28" s="4">
        <f>SUM(C5:C27)</f>
        <v>535844</v>
      </c>
      <c r="D28" s="4">
        <f>SUM(D5:D27)</f>
        <v>510304</v>
      </c>
      <c r="E28" s="178">
        <f>D28/C28</f>
        <v>0.952336874164869</v>
      </c>
      <c r="F28" s="179">
        <v>0.0113</v>
      </c>
    </row>
    <row r="29" ht="20" customHeight="1" spans="1:6">
      <c r="A29" s="180" t="s">
        <v>91</v>
      </c>
      <c r="B29" s="181">
        <v>6110</v>
      </c>
      <c r="C29" s="181">
        <v>6110</v>
      </c>
      <c r="D29" s="182">
        <v>13351</v>
      </c>
      <c r="E29" s="178">
        <f>D29/C29</f>
        <v>2.18510638297872</v>
      </c>
      <c r="F29" s="177">
        <v>1.1851</v>
      </c>
    </row>
    <row r="30" ht="20" customHeight="1" spans="1:6">
      <c r="A30" s="180" t="s">
        <v>92</v>
      </c>
      <c r="B30" s="181">
        <v>65000</v>
      </c>
      <c r="C30" s="181">
        <v>65000</v>
      </c>
      <c r="D30" s="182">
        <v>75502</v>
      </c>
      <c r="E30" s="178">
        <f>D30/C30</f>
        <v>1.16156923076923</v>
      </c>
      <c r="F30" s="177">
        <v>0.3189</v>
      </c>
    </row>
    <row r="31" ht="20" customHeight="1" spans="1:6">
      <c r="A31" s="180" t="s">
        <v>93</v>
      </c>
      <c r="B31" s="181"/>
      <c r="C31" s="181"/>
      <c r="D31" s="182"/>
      <c r="E31" s="178"/>
      <c r="F31" s="177"/>
    </row>
    <row r="32" ht="20" customHeight="1" spans="1:6">
      <c r="A32" s="180" t="s">
        <v>94</v>
      </c>
      <c r="B32" s="181">
        <v>25000</v>
      </c>
      <c r="C32" s="181">
        <v>25000</v>
      </c>
      <c r="D32" s="182">
        <v>25540</v>
      </c>
      <c r="E32" s="178">
        <f>D32/C32</f>
        <v>1.0216</v>
      </c>
      <c r="F32" s="177">
        <v>3.9334</v>
      </c>
    </row>
    <row r="33" ht="20" customHeight="1" spans="1:6">
      <c r="A33" s="183" t="s">
        <v>95</v>
      </c>
      <c r="B33" s="183">
        <f>SUM(B28:B32)</f>
        <v>556670</v>
      </c>
      <c r="C33" s="183">
        <f>SUM(C28:C32)</f>
        <v>631954</v>
      </c>
      <c r="D33" s="184">
        <f>D28+D29+D30+D32</f>
        <v>624697</v>
      </c>
      <c r="E33" s="178">
        <f>D33/C33</f>
        <v>0.988516569243964</v>
      </c>
      <c r="F33" s="185">
        <v>0.09</v>
      </c>
    </row>
  </sheetData>
  <mergeCells count="1">
    <mergeCell ref="A2:F2"/>
  </mergeCells>
  <pageMargins left="0.751388888888889" right="0.751388888888889" top="0.668055555555556" bottom="0.590277777777778" header="0" footer="0"/>
  <pageSetup paperSize="1" orientation="portrait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11"/>
  <sheetViews>
    <sheetView showGridLines="0" showZeros="0" workbookViewId="0">
      <selection activeCell="F13" sqref="F13"/>
    </sheetView>
  </sheetViews>
  <sheetFormatPr defaultColWidth="12.125" defaultRowHeight="17.1" customHeight="1" outlineLevelCol="6"/>
  <cols>
    <col min="1" max="1" width="41.25" style="1" customWidth="1"/>
    <col min="2" max="2" width="39.625" style="1" customWidth="1"/>
    <col min="3" max="3" width="11" style="1" customWidth="1"/>
    <col min="4" max="4" width="9" style="1" customWidth="1"/>
    <col min="5" max="5" width="9.75" style="158" customWidth="1"/>
    <col min="6" max="6" width="9.25" style="159" customWidth="1"/>
    <col min="7" max="7" width="11.5" style="160" customWidth="1"/>
    <col min="8" max="209" width="12.125" style="1" customWidth="1"/>
    <col min="210" max="16384" width="12.125" style="1"/>
  </cols>
  <sheetData>
    <row r="1" customHeight="1" spans="1:1">
      <c r="A1" s="1" t="s">
        <v>96</v>
      </c>
    </row>
    <row r="2" ht="33.95" customHeight="1" spans="1:7">
      <c r="A2" s="161" t="s">
        <v>97</v>
      </c>
      <c r="B2" s="161"/>
      <c r="C2" s="161"/>
      <c r="D2" s="161"/>
      <c r="E2" s="161"/>
      <c r="F2" s="162"/>
      <c r="G2" s="163"/>
    </row>
    <row r="3" customHeight="1" spans="1:5">
      <c r="A3" s="3"/>
      <c r="B3" s="164" t="s">
        <v>22</v>
      </c>
      <c r="C3" s="3"/>
      <c r="D3" s="3"/>
      <c r="E3" s="3"/>
    </row>
    <row r="4" customHeight="1" spans="1:2">
      <c r="A4" s="11" t="s">
        <v>98</v>
      </c>
      <c r="B4" s="11" t="s">
        <v>25</v>
      </c>
    </row>
    <row r="5" customHeight="1" spans="1:2">
      <c r="A5" s="13" t="s">
        <v>99</v>
      </c>
      <c r="B5" s="14">
        <v>49940</v>
      </c>
    </row>
    <row r="6" customHeight="1" spans="1:2">
      <c r="A6" s="13" t="s">
        <v>100</v>
      </c>
      <c r="B6" s="14">
        <v>981</v>
      </c>
    </row>
    <row r="7" customHeight="1" spans="1:2">
      <c r="A7" s="13" t="s">
        <v>101</v>
      </c>
      <c r="B7" s="14">
        <v>952</v>
      </c>
    </row>
    <row r="8" customHeight="1" spans="1:2">
      <c r="A8" s="13" t="s">
        <v>102</v>
      </c>
      <c r="B8" s="14">
        <v>0</v>
      </c>
    </row>
    <row r="9" customHeight="1" spans="1:2">
      <c r="A9" s="13" t="s">
        <v>103</v>
      </c>
      <c r="B9" s="14">
        <v>0</v>
      </c>
    </row>
    <row r="10" customHeight="1" spans="1:2">
      <c r="A10" s="13" t="s">
        <v>104</v>
      </c>
      <c r="B10" s="14">
        <v>5</v>
      </c>
    </row>
    <row r="11" customHeight="1" spans="1:2">
      <c r="A11" s="13" t="s">
        <v>105</v>
      </c>
      <c r="B11" s="14">
        <v>0</v>
      </c>
    </row>
    <row r="12" customHeight="1" spans="1:2">
      <c r="A12" s="13" t="s">
        <v>106</v>
      </c>
      <c r="B12" s="14">
        <v>0</v>
      </c>
    </row>
    <row r="13" customHeight="1" spans="1:2">
      <c r="A13" s="13" t="s">
        <v>107</v>
      </c>
      <c r="B13" s="14">
        <v>0</v>
      </c>
    </row>
    <row r="14" customHeight="1" spans="1:2">
      <c r="A14" s="13" t="s">
        <v>108</v>
      </c>
      <c r="B14" s="14">
        <v>0</v>
      </c>
    </row>
    <row r="15" customHeight="1" spans="1:2">
      <c r="A15" s="13" t="s">
        <v>109</v>
      </c>
      <c r="B15" s="14">
        <v>0</v>
      </c>
    </row>
    <row r="16" customHeight="1" spans="1:2">
      <c r="A16" s="13" t="s">
        <v>110</v>
      </c>
      <c r="B16" s="14">
        <v>24</v>
      </c>
    </row>
    <row r="17" customHeight="1" spans="1:2">
      <c r="A17" s="13" t="s">
        <v>111</v>
      </c>
      <c r="B17" s="14">
        <v>0</v>
      </c>
    </row>
    <row r="18" customHeight="1" spans="1:2">
      <c r="A18" s="13" t="s">
        <v>112</v>
      </c>
      <c r="B18" s="14">
        <v>598</v>
      </c>
    </row>
    <row r="19" customHeight="1" spans="1:2">
      <c r="A19" s="13" t="s">
        <v>101</v>
      </c>
      <c r="B19" s="14">
        <v>466</v>
      </c>
    </row>
    <row r="20" customHeight="1" spans="1:2">
      <c r="A20" s="13" t="s">
        <v>102</v>
      </c>
      <c r="B20" s="14">
        <v>0</v>
      </c>
    </row>
    <row r="21" customHeight="1" spans="1:2">
      <c r="A21" s="13" t="s">
        <v>103</v>
      </c>
      <c r="B21" s="14">
        <v>0</v>
      </c>
    </row>
    <row r="22" customHeight="1" spans="1:2">
      <c r="A22" s="13" t="s">
        <v>113</v>
      </c>
      <c r="B22" s="14">
        <v>132</v>
      </c>
    </row>
    <row r="23" customHeight="1" spans="1:2">
      <c r="A23" s="13" t="s">
        <v>114</v>
      </c>
      <c r="B23" s="14">
        <v>0</v>
      </c>
    </row>
    <row r="24" customHeight="1" spans="1:2">
      <c r="A24" s="13" t="s">
        <v>115</v>
      </c>
      <c r="B24" s="14">
        <v>0</v>
      </c>
    </row>
    <row r="25" customHeight="1" spans="1:2">
      <c r="A25" s="13" t="s">
        <v>110</v>
      </c>
      <c r="B25" s="14">
        <v>0</v>
      </c>
    </row>
    <row r="26" customHeight="1" spans="1:2">
      <c r="A26" s="13" t="s">
        <v>116</v>
      </c>
      <c r="B26" s="14">
        <v>0</v>
      </c>
    </row>
    <row r="27" customHeight="1" spans="1:2">
      <c r="A27" s="13" t="s">
        <v>117</v>
      </c>
      <c r="B27" s="14">
        <v>25648</v>
      </c>
    </row>
    <row r="28" customHeight="1" spans="1:2">
      <c r="A28" s="13" t="s">
        <v>101</v>
      </c>
      <c r="B28" s="14">
        <v>18740</v>
      </c>
    </row>
    <row r="29" customHeight="1" spans="1:2">
      <c r="A29" s="13" t="s">
        <v>102</v>
      </c>
      <c r="B29" s="14">
        <v>49</v>
      </c>
    </row>
    <row r="30" customHeight="1" spans="1:2">
      <c r="A30" s="13" t="s">
        <v>103</v>
      </c>
      <c r="B30" s="14">
        <v>0</v>
      </c>
    </row>
    <row r="31" customHeight="1" spans="1:2">
      <c r="A31" s="13" t="s">
        <v>118</v>
      </c>
      <c r="B31" s="14">
        <v>0</v>
      </c>
    </row>
    <row r="32" customHeight="1" spans="1:2">
      <c r="A32" s="13" t="s">
        <v>119</v>
      </c>
      <c r="B32" s="14">
        <v>0</v>
      </c>
    </row>
    <row r="33" customHeight="1" spans="1:2">
      <c r="A33" s="13" t="s">
        <v>120</v>
      </c>
      <c r="B33" s="14">
        <v>0</v>
      </c>
    </row>
    <row r="34" customHeight="1" spans="1:2">
      <c r="A34" s="13" t="s">
        <v>121</v>
      </c>
      <c r="B34" s="14">
        <v>1221</v>
      </c>
    </row>
    <row r="35" customHeight="1" spans="1:2">
      <c r="A35" s="13" t="s">
        <v>122</v>
      </c>
      <c r="B35" s="14">
        <v>0</v>
      </c>
    </row>
    <row r="36" customHeight="1" spans="1:2">
      <c r="A36" s="13" t="s">
        <v>110</v>
      </c>
      <c r="B36" s="14">
        <v>2577</v>
      </c>
    </row>
    <row r="37" customHeight="1" spans="1:2">
      <c r="A37" s="13" t="s">
        <v>123</v>
      </c>
      <c r="B37" s="14">
        <v>3061</v>
      </c>
    </row>
    <row r="38" customHeight="1" spans="1:2">
      <c r="A38" s="13" t="s">
        <v>124</v>
      </c>
      <c r="B38" s="14">
        <v>1964</v>
      </c>
    </row>
    <row r="39" customHeight="1" spans="1:2">
      <c r="A39" s="13" t="s">
        <v>101</v>
      </c>
      <c r="B39" s="14">
        <v>861</v>
      </c>
    </row>
    <row r="40" customHeight="1" spans="1:2">
      <c r="A40" s="13" t="s">
        <v>102</v>
      </c>
      <c r="B40" s="14">
        <v>0</v>
      </c>
    </row>
    <row r="41" customHeight="1" spans="1:2">
      <c r="A41" s="13" t="s">
        <v>103</v>
      </c>
      <c r="B41" s="14">
        <v>0</v>
      </c>
    </row>
    <row r="42" customHeight="1" spans="1:2">
      <c r="A42" s="13" t="s">
        <v>125</v>
      </c>
      <c r="B42" s="14">
        <v>0</v>
      </c>
    </row>
    <row r="43" customHeight="1" spans="1:2">
      <c r="A43" s="13" t="s">
        <v>126</v>
      </c>
      <c r="B43" s="14">
        <v>0</v>
      </c>
    </row>
    <row r="44" customHeight="1" spans="1:2">
      <c r="A44" s="13" t="s">
        <v>127</v>
      </c>
      <c r="B44" s="14">
        <v>0</v>
      </c>
    </row>
    <row r="45" customHeight="1" spans="1:2">
      <c r="A45" s="13" t="s">
        <v>128</v>
      </c>
      <c r="B45" s="14">
        <v>0</v>
      </c>
    </row>
    <row r="46" customHeight="1" spans="1:2">
      <c r="A46" s="13" t="s">
        <v>129</v>
      </c>
      <c r="B46" s="14">
        <v>0</v>
      </c>
    </row>
    <row r="47" customHeight="1" spans="1:2">
      <c r="A47" s="13" t="s">
        <v>110</v>
      </c>
      <c r="B47" s="14">
        <v>0</v>
      </c>
    </row>
    <row r="48" customHeight="1" spans="1:2">
      <c r="A48" s="13" t="s">
        <v>130</v>
      </c>
      <c r="B48" s="14">
        <v>1103</v>
      </c>
    </row>
    <row r="49" customHeight="1" spans="1:2">
      <c r="A49" s="13" t="s">
        <v>131</v>
      </c>
      <c r="B49" s="14">
        <v>373</v>
      </c>
    </row>
    <row r="50" customHeight="1" spans="1:2">
      <c r="A50" s="13" t="s">
        <v>101</v>
      </c>
      <c r="B50" s="14">
        <v>212</v>
      </c>
    </row>
    <row r="51" customHeight="1" spans="1:2">
      <c r="A51" s="13" t="s">
        <v>102</v>
      </c>
      <c r="B51" s="14">
        <v>3</v>
      </c>
    </row>
    <row r="52" customHeight="1" spans="1:2">
      <c r="A52" s="13" t="s">
        <v>103</v>
      </c>
      <c r="B52" s="14">
        <v>0</v>
      </c>
    </row>
    <row r="53" customHeight="1" spans="1:2">
      <c r="A53" s="13" t="s">
        <v>132</v>
      </c>
      <c r="B53" s="14">
        <v>0</v>
      </c>
    </row>
    <row r="54" customHeight="1" spans="1:2">
      <c r="A54" s="13" t="s">
        <v>133</v>
      </c>
      <c r="B54" s="14">
        <v>24</v>
      </c>
    </row>
    <row r="55" customHeight="1" spans="1:2">
      <c r="A55" s="13" t="s">
        <v>134</v>
      </c>
      <c r="B55" s="14">
        <v>0</v>
      </c>
    </row>
    <row r="56" customHeight="1" spans="1:2">
      <c r="A56" s="13" t="s">
        <v>135</v>
      </c>
      <c r="B56" s="14">
        <v>59</v>
      </c>
    </row>
    <row r="57" customHeight="1" spans="1:2">
      <c r="A57" s="13" t="s">
        <v>136</v>
      </c>
      <c r="B57" s="14">
        <v>61</v>
      </c>
    </row>
    <row r="58" customHeight="1" spans="1:2">
      <c r="A58" s="13" t="s">
        <v>110</v>
      </c>
      <c r="B58" s="14">
        <v>0</v>
      </c>
    </row>
    <row r="59" customHeight="1" spans="1:2">
      <c r="A59" s="13" t="s">
        <v>137</v>
      </c>
      <c r="B59" s="14">
        <v>14</v>
      </c>
    </row>
    <row r="60" customHeight="1" spans="1:2">
      <c r="A60" s="13" t="s">
        <v>138</v>
      </c>
      <c r="B60" s="14">
        <v>3098</v>
      </c>
    </row>
    <row r="61" customHeight="1" spans="1:2">
      <c r="A61" s="13" t="s">
        <v>101</v>
      </c>
      <c r="B61" s="14">
        <v>1683</v>
      </c>
    </row>
    <row r="62" customHeight="1" spans="1:2">
      <c r="A62" s="13" t="s">
        <v>102</v>
      </c>
      <c r="B62" s="14">
        <v>15</v>
      </c>
    </row>
    <row r="63" customHeight="1" spans="1:2">
      <c r="A63" s="13" t="s">
        <v>103</v>
      </c>
      <c r="B63" s="14">
        <v>0</v>
      </c>
    </row>
    <row r="64" customHeight="1" spans="1:2">
      <c r="A64" s="13" t="s">
        <v>139</v>
      </c>
      <c r="B64" s="14">
        <v>0</v>
      </c>
    </row>
    <row r="65" customHeight="1" spans="1:2">
      <c r="A65" s="13" t="s">
        <v>140</v>
      </c>
      <c r="B65" s="14">
        <v>0</v>
      </c>
    </row>
    <row r="66" customHeight="1" spans="1:2">
      <c r="A66" s="13" t="s">
        <v>141</v>
      </c>
      <c r="B66" s="14">
        <v>0</v>
      </c>
    </row>
    <row r="67" customHeight="1" spans="1:2">
      <c r="A67" s="13" t="s">
        <v>142</v>
      </c>
      <c r="B67" s="14">
        <v>0</v>
      </c>
    </row>
    <row r="68" customHeight="1" spans="1:2">
      <c r="A68" s="13" t="s">
        <v>143</v>
      </c>
      <c r="B68" s="14">
        <v>580</v>
      </c>
    </row>
    <row r="69" customHeight="1" spans="1:2">
      <c r="A69" s="13" t="s">
        <v>110</v>
      </c>
      <c r="B69" s="14">
        <v>0</v>
      </c>
    </row>
    <row r="70" customHeight="1" spans="1:2">
      <c r="A70" s="13" t="s">
        <v>144</v>
      </c>
      <c r="B70" s="14">
        <v>820</v>
      </c>
    </row>
    <row r="71" customHeight="1" spans="1:2">
      <c r="A71" s="13" t="s">
        <v>145</v>
      </c>
      <c r="B71" s="14">
        <v>4723</v>
      </c>
    </row>
    <row r="72" customHeight="1" spans="1:2">
      <c r="A72" s="13" t="s">
        <v>101</v>
      </c>
      <c r="B72" s="14">
        <v>4252</v>
      </c>
    </row>
    <row r="73" customHeight="1" spans="1:2">
      <c r="A73" s="13" t="s">
        <v>102</v>
      </c>
      <c r="B73" s="14">
        <v>0</v>
      </c>
    </row>
    <row r="74" customHeight="1" spans="1:2">
      <c r="A74" s="13" t="s">
        <v>103</v>
      </c>
      <c r="B74" s="14">
        <v>0</v>
      </c>
    </row>
    <row r="75" ht="20" customHeight="1" spans="1:2">
      <c r="A75" s="13" t="s">
        <v>142</v>
      </c>
      <c r="B75" s="14">
        <v>0</v>
      </c>
    </row>
    <row r="76" customHeight="1" spans="1:2">
      <c r="A76" s="13" t="s">
        <v>146</v>
      </c>
      <c r="B76" s="14">
        <v>211</v>
      </c>
    </row>
    <row r="77" customHeight="1" spans="1:2">
      <c r="A77" s="13" t="s">
        <v>110</v>
      </c>
      <c r="B77" s="14">
        <v>0</v>
      </c>
    </row>
    <row r="78" customHeight="1" spans="1:2">
      <c r="A78" s="13" t="s">
        <v>147</v>
      </c>
      <c r="B78" s="14">
        <v>260</v>
      </c>
    </row>
    <row r="79" customHeight="1" spans="1:2">
      <c r="A79" s="13" t="s">
        <v>148</v>
      </c>
      <c r="B79" s="14">
        <v>340</v>
      </c>
    </row>
    <row r="80" customHeight="1" spans="1:2">
      <c r="A80" s="13" t="s">
        <v>101</v>
      </c>
      <c r="B80" s="14">
        <v>336</v>
      </c>
    </row>
    <row r="81" customHeight="1" spans="1:2">
      <c r="A81" s="13" t="s">
        <v>102</v>
      </c>
      <c r="B81" s="14">
        <v>4</v>
      </c>
    </row>
    <row r="82" customHeight="1" spans="1:2">
      <c r="A82" s="13" t="s">
        <v>103</v>
      </c>
      <c r="B82" s="14">
        <v>0</v>
      </c>
    </row>
    <row r="83" customHeight="1" spans="1:2">
      <c r="A83" s="13" t="s">
        <v>149</v>
      </c>
      <c r="B83" s="14">
        <v>0</v>
      </c>
    </row>
    <row r="84" customHeight="1" spans="1:2">
      <c r="A84" s="13" t="s">
        <v>150</v>
      </c>
      <c r="B84" s="14">
        <v>0</v>
      </c>
    </row>
    <row r="85" customHeight="1" spans="1:2">
      <c r="A85" s="13" t="s">
        <v>142</v>
      </c>
      <c r="B85" s="14">
        <v>0</v>
      </c>
    </row>
    <row r="86" customHeight="1" spans="1:2">
      <c r="A86" s="13" t="s">
        <v>110</v>
      </c>
      <c r="B86" s="14">
        <v>0</v>
      </c>
    </row>
    <row r="87" customHeight="1" spans="1:2">
      <c r="A87" s="13" t="s">
        <v>151</v>
      </c>
      <c r="B87" s="14">
        <v>0</v>
      </c>
    </row>
    <row r="88" customHeight="1" spans="1:2">
      <c r="A88" s="13" t="s">
        <v>152</v>
      </c>
      <c r="B88" s="14">
        <v>0</v>
      </c>
    </row>
    <row r="89" customHeight="1" spans="1:2">
      <c r="A89" s="13" t="s">
        <v>101</v>
      </c>
      <c r="B89" s="14">
        <v>0</v>
      </c>
    </row>
    <row r="90" customHeight="1" spans="1:2">
      <c r="A90" s="13" t="s">
        <v>102</v>
      </c>
      <c r="B90" s="14">
        <v>0</v>
      </c>
    </row>
    <row r="91" customHeight="1" spans="1:2">
      <c r="A91" s="13" t="s">
        <v>103</v>
      </c>
      <c r="B91" s="14">
        <v>0</v>
      </c>
    </row>
    <row r="92" customHeight="1" spans="1:2">
      <c r="A92" s="13" t="s">
        <v>153</v>
      </c>
      <c r="B92" s="14">
        <v>0</v>
      </c>
    </row>
    <row r="93" customHeight="1" spans="1:2">
      <c r="A93" s="13" t="s">
        <v>154</v>
      </c>
      <c r="B93" s="14">
        <v>0</v>
      </c>
    </row>
    <row r="94" customHeight="1" spans="1:2">
      <c r="A94" s="13" t="s">
        <v>142</v>
      </c>
      <c r="B94" s="14">
        <v>0</v>
      </c>
    </row>
    <row r="95" customHeight="1" spans="1:2">
      <c r="A95" s="13" t="s">
        <v>155</v>
      </c>
      <c r="B95" s="14">
        <v>0</v>
      </c>
    </row>
    <row r="96" customHeight="1" spans="1:2">
      <c r="A96" s="13" t="s">
        <v>156</v>
      </c>
      <c r="B96" s="14">
        <v>0</v>
      </c>
    </row>
    <row r="97" customHeight="1" spans="1:2">
      <c r="A97" s="13" t="s">
        <v>157</v>
      </c>
      <c r="B97" s="14">
        <v>0</v>
      </c>
    </row>
    <row r="98" customHeight="1" spans="1:2">
      <c r="A98" s="13" t="s">
        <v>158</v>
      </c>
      <c r="B98" s="14">
        <v>0</v>
      </c>
    </row>
    <row r="99" customHeight="1" spans="1:2">
      <c r="A99" s="13" t="s">
        <v>110</v>
      </c>
      <c r="B99" s="14">
        <v>0</v>
      </c>
    </row>
    <row r="100" customHeight="1" spans="1:2">
      <c r="A100" s="13" t="s">
        <v>159</v>
      </c>
      <c r="B100" s="14">
        <v>0</v>
      </c>
    </row>
    <row r="101" customHeight="1" spans="1:2">
      <c r="A101" s="13" t="s">
        <v>160</v>
      </c>
      <c r="B101" s="14">
        <v>2513</v>
      </c>
    </row>
    <row r="102" customHeight="1" spans="1:2">
      <c r="A102" s="13" t="s">
        <v>101</v>
      </c>
      <c r="B102" s="14">
        <v>1941</v>
      </c>
    </row>
    <row r="103" customHeight="1" spans="1:2">
      <c r="A103" s="13" t="s">
        <v>102</v>
      </c>
      <c r="B103" s="14">
        <v>30</v>
      </c>
    </row>
    <row r="104" customHeight="1" spans="1:2">
      <c r="A104" s="13" t="s">
        <v>103</v>
      </c>
      <c r="B104" s="14">
        <v>0</v>
      </c>
    </row>
    <row r="105" customHeight="1" spans="1:2">
      <c r="A105" s="13" t="s">
        <v>161</v>
      </c>
      <c r="B105" s="14">
        <v>0</v>
      </c>
    </row>
    <row r="106" customHeight="1" spans="1:2">
      <c r="A106" s="13" t="s">
        <v>162</v>
      </c>
      <c r="B106" s="14">
        <v>0</v>
      </c>
    </row>
    <row r="107" customHeight="1" spans="1:2">
      <c r="A107" s="13" t="s">
        <v>163</v>
      </c>
      <c r="B107" s="14">
        <v>0</v>
      </c>
    </row>
    <row r="108" customHeight="1" spans="1:2">
      <c r="A108" s="13" t="s">
        <v>110</v>
      </c>
      <c r="B108" s="14">
        <v>0</v>
      </c>
    </row>
    <row r="109" customHeight="1" spans="1:2">
      <c r="A109" s="13" t="s">
        <v>164</v>
      </c>
      <c r="B109" s="14">
        <v>542</v>
      </c>
    </row>
    <row r="110" customHeight="1" spans="1:2">
      <c r="A110" s="13" t="s">
        <v>165</v>
      </c>
      <c r="B110" s="14">
        <v>698</v>
      </c>
    </row>
    <row r="111" customHeight="1" spans="1:2">
      <c r="A111" s="13" t="s">
        <v>101</v>
      </c>
      <c r="B111" s="14">
        <v>269</v>
      </c>
    </row>
    <row r="112" customHeight="1" spans="1:2">
      <c r="A112" s="13" t="s">
        <v>102</v>
      </c>
      <c r="B112" s="14">
        <v>1</v>
      </c>
    </row>
    <row r="113" customHeight="1" spans="1:2">
      <c r="A113" s="13" t="s">
        <v>103</v>
      </c>
      <c r="B113" s="14">
        <v>0</v>
      </c>
    </row>
    <row r="114" customHeight="1" spans="1:2">
      <c r="A114" s="13" t="s">
        <v>166</v>
      </c>
      <c r="B114" s="14">
        <v>1</v>
      </c>
    </row>
    <row r="115" customHeight="1" spans="1:2">
      <c r="A115" s="13" t="s">
        <v>167</v>
      </c>
      <c r="B115" s="14">
        <v>0</v>
      </c>
    </row>
    <row r="116" customHeight="1" spans="1:2">
      <c r="A116" s="13" t="s">
        <v>168</v>
      </c>
      <c r="B116" s="14">
        <v>0</v>
      </c>
    </row>
    <row r="117" customHeight="1" spans="1:2">
      <c r="A117" s="13" t="s">
        <v>169</v>
      </c>
      <c r="B117" s="14">
        <v>0</v>
      </c>
    </row>
    <row r="118" customHeight="1" spans="1:2">
      <c r="A118" s="13" t="s">
        <v>170</v>
      </c>
      <c r="B118" s="14">
        <v>374</v>
      </c>
    </row>
    <row r="119" customHeight="1" spans="1:2">
      <c r="A119" s="13" t="s">
        <v>110</v>
      </c>
      <c r="B119" s="14">
        <v>0</v>
      </c>
    </row>
    <row r="120" customHeight="1" spans="1:2">
      <c r="A120" s="13" t="s">
        <v>171</v>
      </c>
      <c r="B120" s="14">
        <v>53</v>
      </c>
    </row>
    <row r="121" customHeight="1" spans="1:2">
      <c r="A121" s="13" t="s">
        <v>172</v>
      </c>
      <c r="B121" s="14">
        <v>40</v>
      </c>
    </row>
    <row r="122" customHeight="1" spans="1:2">
      <c r="A122" s="13" t="s">
        <v>101</v>
      </c>
      <c r="B122" s="14">
        <v>0</v>
      </c>
    </row>
    <row r="123" customHeight="1" spans="1:2">
      <c r="A123" s="13" t="s">
        <v>102</v>
      </c>
      <c r="B123" s="14">
        <v>0</v>
      </c>
    </row>
    <row r="124" customHeight="1" spans="1:2">
      <c r="A124" s="13" t="s">
        <v>103</v>
      </c>
      <c r="B124" s="14">
        <v>0</v>
      </c>
    </row>
    <row r="125" customHeight="1" spans="1:2">
      <c r="A125" s="13" t="s">
        <v>173</v>
      </c>
      <c r="B125" s="14">
        <v>0</v>
      </c>
    </row>
    <row r="126" customHeight="1" spans="1:2">
      <c r="A126" s="13" t="s">
        <v>174</v>
      </c>
      <c r="B126" s="14">
        <v>0</v>
      </c>
    </row>
    <row r="127" customHeight="1" spans="1:2">
      <c r="A127" s="13" t="s">
        <v>175</v>
      </c>
      <c r="B127" s="14">
        <v>0</v>
      </c>
    </row>
    <row r="128" customHeight="1" spans="1:2">
      <c r="A128" s="13" t="s">
        <v>176</v>
      </c>
      <c r="B128" s="14">
        <v>40</v>
      </c>
    </row>
    <row r="129" customHeight="1" spans="1:2">
      <c r="A129" s="13" t="s">
        <v>177</v>
      </c>
      <c r="B129" s="14">
        <v>0</v>
      </c>
    </row>
    <row r="130" customHeight="1" spans="1:2">
      <c r="A130" s="13" t="s">
        <v>178</v>
      </c>
      <c r="B130" s="14">
        <v>0</v>
      </c>
    </row>
    <row r="131" customHeight="1" spans="1:2">
      <c r="A131" s="13" t="s">
        <v>110</v>
      </c>
      <c r="B131" s="14">
        <v>0</v>
      </c>
    </row>
    <row r="132" customHeight="1" spans="1:2">
      <c r="A132" s="13" t="s">
        <v>179</v>
      </c>
      <c r="B132" s="14">
        <v>0</v>
      </c>
    </row>
    <row r="133" customHeight="1" spans="1:2">
      <c r="A133" s="13" t="s">
        <v>180</v>
      </c>
      <c r="B133" s="14">
        <v>20</v>
      </c>
    </row>
    <row r="134" customHeight="1" spans="1:2">
      <c r="A134" s="13" t="s">
        <v>101</v>
      </c>
      <c r="B134" s="14">
        <v>0</v>
      </c>
    </row>
    <row r="135" customHeight="1" spans="1:2">
      <c r="A135" s="13" t="s">
        <v>102</v>
      </c>
      <c r="B135" s="14">
        <v>0</v>
      </c>
    </row>
    <row r="136" customHeight="1" spans="1:2">
      <c r="A136" s="13" t="s">
        <v>103</v>
      </c>
      <c r="B136" s="14">
        <v>0</v>
      </c>
    </row>
    <row r="137" customHeight="1" spans="1:2">
      <c r="A137" s="13" t="s">
        <v>181</v>
      </c>
      <c r="B137" s="14">
        <v>20</v>
      </c>
    </row>
    <row r="138" customHeight="1" spans="1:2">
      <c r="A138" s="13" t="s">
        <v>110</v>
      </c>
      <c r="B138" s="14">
        <v>0</v>
      </c>
    </row>
    <row r="139" customHeight="1" spans="1:2">
      <c r="A139" s="13" t="s">
        <v>182</v>
      </c>
      <c r="B139" s="14">
        <v>0</v>
      </c>
    </row>
    <row r="140" customHeight="1" spans="1:2">
      <c r="A140" s="13" t="s">
        <v>183</v>
      </c>
      <c r="B140" s="14">
        <v>55</v>
      </c>
    </row>
    <row r="141" customHeight="1" spans="1:2">
      <c r="A141" s="13" t="s">
        <v>101</v>
      </c>
      <c r="B141" s="14">
        <v>55</v>
      </c>
    </row>
    <row r="142" customHeight="1" spans="1:2">
      <c r="A142" s="13" t="s">
        <v>102</v>
      </c>
      <c r="B142" s="14">
        <v>0</v>
      </c>
    </row>
    <row r="143" customHeight="1" spans="1:2">
      <c r="A143" s="13" t="s">
        <v>103</v>
      </c>
      <c r="B143" s="14">
        <v>0</v>
      </c>
    </row>
    <row r="144" customHeight="1" spans="1:2">
      <c r="A144" s="13" t="s">
        <v>184</v>
      </c>
      <c r="B144" s="14">
        <v>0</v>
      </c>
    </row>
    <row r="145" customHeight="1" spans="1:2">
      <c r="A145" s="13" t="s">
        <v>185</v>
      </c>
      <c r="B145" s="14">
        <v>0</v>
      </c>
    </row>
    <row r="146" customHeight="1" spans="1:2">
      <c r="A146" s="13" t="s">
        <v>110</v>
      </c>
      <c r="B146" s="14">
        <v>0</v>
      </c>
    </row>
    <row r="147" customHeight="1" spans="1:2">
      <c r="A147" s="13" t="s">
        <v>186</v>
      </c>
      <c r="B147" s="14">
        <v>0</v>
      </c>
    </row>
    <row r="148" customHeight="1" spans="1:2">
      <c r="A148" s="13" t="s">
        <v>187</v>
      </c>
      <c r="B148" s="14">
        <v>390</v>
      </c>
    </row>
    <row r="149" customHeight="1" spans="1:2">
      <c r="A149" s="13" t="s">
        <v>101</v>
      </c>
      <c r="B149" s="14">
        <v>187</v>
      </c>
    </row>
    <row r="150" customHeight="1" spans="1:2">
      <c r="A150" s="13" t="s">
        <v>102</v>
      </c>
      <c r="B150" s="14">
        <v>0</v>
      </c>
    </row>
    <row r="151" customHeight="1" spans="1:2">
      <c r="A151" s="13" t="s">
        <v>103</v>
      </c>
      <c r="B151" s="14">
        <v>0</v>
      </c>
    </row>
    <row r="152" customHeight="1" spans="1:2">
      <c r="A152" s="13" t="s">
        <v>188</v>
      </c>
      <c r="B152" s="14">
        <v>203</v>
      </c>
    </row>
    <row r="153" customHeight="1" spans="1:2">
      <c r="A153" s="13" t="s">
        <v>189</v>
      </c>
      <c r="B153" s="14">
        <v>0</v>
      </c>
    </row>
    <row r="154" customHeight="1" spans="1:2">
      <c r="A154" s="13" t="s">
        <v>190</v>
      </c>
      <c r="B154" s="14">
        <v>143</v>
      </c>
    </row>
    <row r="155" customHeight="1" spans="1:2">
      <c r="A155" s="13" t="s">
        <v>101</v>
      </c>
      <c r="B155" s="14">
        <v>131</v>
      </c>
    </row>
    <row r="156" customHeight="1" spans="1:2">
      <c r="A156" s="13" t="s">
        <v>102</v>
      </c>
      <c r="B156" s="14">
        <v>0</v>
      </c>
    </row>
    <row r="157" customHeight="1" spans="1:2">
      <c r="A157" s="13" t="s">
        <v>103</v>
      </c>
      <c r="B157" s="14">
        <v>0</v>
      </c>
    </row>
    <row r="158" customHeight="1" spans="1:2">
      <c r="A158" s="13" t="s">
        <v>115</v>
      </c>
      <c r="B158" s="14">
        <v>0</v>
      </c>
    </row>
    <row r="159" customHeight="1" spans="1:2">
      <c r="A159" s="13" t="s">
        <v>110</v>
      </c>
      <c r="B159" s="14">
        <v>0</v>
      </c>
    </row>
    <row r="160" customHeight="1" spans="1:2">
      <c r="A160" s="13" t="s">
        <v>191</v>
      </c>
      <c r="B160" s="14">
        <v>12</v>
      </c>
    </row>
    <row r="161" customHeight="1" spans="1:2">
      <c r="A161" s="13" t="s">
        <v>192</v>
      </c>
      <c r="B161" s="14">
        <v>661</v>
      </c>
    </row>
    <row r="162" customHeight="1" spans="1:2">
      <c r="A162" s="13" t="s">
        <v>101</v>
      </c>
      <c r="B162" s="14">
        <v>502</v>
      </c>
    </row>
    <row r="163" customHeight="1" spans="1:2">
      <c r="A163" s="13" t="s">
        <v>102</v>
      </c>
      <c r="B163" s="14">
        <v>7</v>
      </c>
    </row>
    <row r="164" customHeight="1" spans="1:2">
      <c r="A164" s="13" t="s">
        <v>103</v>
      </c>
      <c r="B164" s="14">
        <v>0</v>
      </c>
    </row>
    <row r="165" customHeight="1" spans="1:2">
      <c r="A165" s="13" t="s">
        <v>193</v>
      </c>
      <c r="B165" s="14">
        <v>150</v>
      </c>
    </row>
    <row r="166" customHeight="1" spans="1:2">
      <c r="A166" s="13" t="s">
        <v>110</v>
      </c>
      <c r="B166" s="14">
        <v>0</v>
      </c>
    </row>
    <row r="167" customHeight="1" spans="1:2">
      <c r="A167" s="13" t="s">
        <v>194</v>
      </c>
      <c r="B167" s="14">
        <v>2</v>
      </c>
    </row>
    <row r="168" customHeight="1" spans="1:2">
      <c r="A168" s="13" t="s">
        <v>195</v>
      </c>
      <c r="B168" s="14">
        <v>2342</v>
      </c>
    </row>
    <row r="169" customHeight="1" spans="1:2">
      <c r="A169" s="13" t="s">
        <v>101</v>
      </c>
      <c r="B169" s="14">
        <v>1589</v>
      </c>
    </row>
    <row r="170" customHeight="1" spans="1:2">
      <c r="A170" s="13" t="s">
        <v>102</v>
      </c>
      <c r="B170" s="14">
        <v>0</v>
      </c>
    </row>
    <row r="171" customHeight="1" spans="1:2">
      <c r="A171" s="13" t="s">
        <v>103</v>
      </c>
      <c r="B171" s="14">
        <v>0</v>
      </c>
    </row>
    <row r="172" customHeight="1" spans="1:2">
      <c r="A172" s="13" t="s">
        <v>196</v>
      </c>
      <c r="B172" s="14">
        <v>55</v>
      </c>
    </row>
    <row r="173" customHeight="1" spans="1:2">
      <c r="A173" s="13" t="s">
        <v>110</v>
      </c>
      <c r="B173" s="14">
        <v>114</v>
      </c>
    </row>
    <row r="174" customHeight="1" spans="1:2">
      <c r="A174" s="13" t="s">
        <v>197</v>
      </c>
      <c r="B174" s="14">
        <v>584</v>
      </c>
    </row>
    <row r="175" customHeight="1" spans="1:2">
      <c r="A175" s="13" t="s">
        <v>198</v>
      </c>
      <c r="B175" s="14">
        <v>1391</v>
      </c>
    </row>
    <row r="176" customHeight="1" spans="1:2">
      <c r="A176" s="13" t="s">
        <v>101</v>
      </c>
      <c r="B176" s="14">
        <v>1147</v>
      </c>
    </row>
    <row r="177" customHeight="1" spans="1:2">
      <c r="A177" s="13" t="s">
        <v>102</v>
      </c>
      <c r="B177" s="14">
        <v>7</v>
      </c>
    </row>
    <row r="178" customHeight="1" spans="1:2">
      <c r="A178" s="13" t="s">
        <v>103</v>
      </c>
      <c r="B178" s="14">
        <v>0</v>
      </c>
    </row>
    <row r="179" customHeight="1" spans="1:2">
      <c r="A179" s="13" t="s">
        <v>199</v>
      </c>
      <c r="B179" s="14">
        <v>6</v>
      </c>
    </row>
    <row r="180" customHeight="1" spans="1:2">
      <c r="A180" s="13" t="s">
        <v>110</v>
      </c>
      <c r="B180" s="14">
        <v>0</v>
      </c>
    </row>
    <row r="181" customHeight="1" spans="1:2">
      <c r="A181" s="13" t="s">
        <v>200</v>
      </c>
      <c r="B181" s="14">
        <v>231</v>
      </c>
    </row>
    <row r="182" customHeight="1" spans="1:2">
      <c r="A182" s="13" t="s">
        <v>201</v>
      </c>
      <c r="B182" s="14">
        <v>817</v>
      </c>
    </row>
    <row r="183" customHeight="1" spans="1:2">
      <c r="A183" s="13" t="s">
        <v>101</v>
      </c>
      <c r="B183" s="14">
        <v>569</v>
      </c>
    </row>
    <row r="184" customHeight="1" spans="1:2">
      <c r="A184" s="13" t="s">
        <v>102</v>
      </c>
      <c r="B184" s="14">
        <v>0</v>
      </c>
    </row>
    <row r="185" customHeight="1" spans="1:2">
      <c r="A185" s="13" t="s">
        <v>103</v>
      </c>
      <c r="B185" s="14">
        <v>0</v>
      </c>
    </row>
    <row r="186" customHeight="1" spans="1:2">
      <c r="A186" s="13" t="s">
        <v>202</v>
      </c>
      <c r="B186" s="14">
        <v>0</v>
      </c>
    </row>
    <row r="187" customHeight="1" spans="1:2">
      <c r="A187" s="13" t="s">
        <v>110</v>
      </c>
      <c r="B187" s="14">
        <v>172</v>
      </c>
    </row>
    <row r="188" customHeight="1" spans="1:2">
      <c r="A188" s="13" t="s">
        <v>203</v>
      </c>
      <c r="B188" s="14">
        <v>76</v>
      </c>
    </row>
    <row r="189" customHeight="1" spans="1:2">
      <c r="A189" s="13" t="s">
        <v>204</v>
      </c>
      <c r="B189" s="14">
        <v>502</v>
      </c>
    </row>
    <row r="190" customHeight="1" spans="1:2">
      <c r="A190" s="13" t="s">
        <v>101</v>
      </c>
      <c r="B190" s="14">
        <v>398</v>
      </c>
    </row>
    <row r="191" customHeight="1" spans="1:2">
      <c r="A191" s="13" t="s">
        <v>102</v>
      </c>
      <c r="B191" s="14">
        <v>20</v>
      </c>
    </row>
    <row r="192" customHeight="1" spans="1:2">
      <c r="A192" s="13" t="s">
        <v>103</v>
      </c>
      <c r="B192" s="14">
        <v>0</v>
      </c>
    </row>
    <row r="193" customHeight="1" spans="1:2">
      <c r="A193" s="13" t="s">
        <v>205</v>
      </c>
      <c r="B193" s="14">
        <v>0</v>
      </c>
    </row>
    <row r="194" customHeight="1" spans="1:2">
      <c r="A194" s="13" t="s">
        <v>206</v>
      </c>
      <c r="B194" s="14">
        <v>29</v>
      </c>
    </row>
    <row r="195" customHeight="1" spans="1:2">
      <c r="A195" s="13" t="s">
        <v>110</v>
      </c>
      <c r="B195" s="14">
        <v>0</v>
      </c>
    </row>
    <row r="196" customHeight="1" spans="1:2">
      <c r="A196" s="13" t="s">
        <v>207</v>
      </c>
      <c r="B196" s="14">
        <v>55</v>
      </c>
    </row>
    <row r="197" customHeight="1" spans="1:2">
      <c r="A197" s="13" t="s">
        <v>208</v>
      </c>
      <c r="B197" s="14">
        <v>0</v>
      </c>
    </row>
    <row r="198" customHeight="1" spans="1:2">
      <c r="A198" s="13" t="s">
        <v>101</v>
      </c>
      <c r="B198" s="14">
        <v>0</v>
      </c>
    </row>
    <row r="199" customHeight="1" spans="1:2">
      <c r="A199" s="13" t="s">
        <v>102</v>
      </c>
      <c r="B199" s="14">
        <v>0</v>
      </c>
    </row>
    <row r="200" customHeight="1" spans="1:2">
      <c r="A200" s="13" t="s">
        <v>103</v>
      </c>
      <c r="B200" s="14">
        <v>0</v>
      </c>
    </row>
    <row r="201" customHeight="1" spans="1:2">
      <c r="A201" s="13" t="s">
        <v>110</v>
      </c>
      <c r="B201" s="14">
        <v>0</v>
      </c>
    </row>
    <row r="202" customHeight="1" spans="1:2">
      <c r="A202" s="13" t="s">
        <v>209</v>
      </c>
      <c r="B202" s="14">
        <v>0</v>
      </c>
    </row>
    <row r="203" customHeight="1" spans="1:2">
      <c r="A203" s="13" t="s">
        <v>210</v>
      </c>
      <c r="B203" s="14">
        <v>204</v>
      </c>
    </row>
    <row r="204" customHeight="1" spans="1:2">
      <c r="A204" s="13" t="s">
        <v>101</v>
      </c>
      <c r="B204" s="14">
        <v>52</v>
      </c>
    </row>
    <row r="205" customHeight="1" spans="1:2">
      <c r="A205" s="13" t="s">
        <v>102</v>
      </c>
      <c r="B205" s="14">
        <v>8</v>
      </c>
    </row>
    <row r="206" customHeight="1" spans="1:2">
      <c r="A206" s="13" t="s">
        <v>103</v>
      </c>
      <c r="B206" s="14">
        <v>0</v>
      </c>
    </row>
    <row r="207" customHeight="1" spans="1:2">
      <c r="A207" s="13" t="s">
        <v>110</v>
      </c>
      <c r="B207" s="14">
        <v>27</v>
      </c>
    </row>
    <row r="208" customHeight="1" spans="1:2">
      <c r="A208" s="13" t="s">
        <v>211</v>
      </c>
      <c r="B208" s="14">
        <v>117</v>
      </c>
    </row>
    <row r="209" customHeight="1" spans="1:2">
      <c r="A209" s="13" t="s">
        <v>212</v>
      </c>
      <c r="B209" s="14">
        <v>181</v>
      </c>
    </row>
    <row r="210" customHeight="1" spans="1:2">
      <c r="A210" s="13" t="s">
        <v>101</v>
      </c>
      <c r="B210" s="14">
        <v>142</v>
      </c>
    </row>
    <row r="211" customHeight="1" spans="1:2">
      <c r="A211" s="13" t="s">
        <v>102</v>
      </c>
      <c r="B211" s="14">
        <v>0</v>
      </c>
    </row>
    <row r="212" customHeight="1" spans="1:2">
      <c r="A212" s="13" t="s">
        <v>103</v>
      </c>
      <c r="B212" s="14">
        <v>0</v>
      </c>
    </row>
    <row r="213" customHeight="1" spans="1:2">
      <c r="A213" s="13" t="s">
        <v>213</v>
      </c>
      <c r="B213" s="14">
        <v>0</v>
      </c>
    </row>
    <row r="214" customHeight="1" spans="1:2">
      <c r="A214" s="13" t="s">
        <v>110</v>
      </c>
      <c r="B214" s="14">
        <v>39</v>
      </c>
    </row>
    <row r="215" customHeight="1" spans="1:2">
      <c r="A215" s="13" t="s">
        <v>214</v>
      </c>
      <c r="B215" s="14">
        <v>0</v>
      </c>
    </row>
    <row r="216" customHeight="1" spans="1:2">
      <c r="A216" s="13" t="s">
        <v>215</v>
      </c>
      <c r="B216" s="14">
        <v>2194</v>
      </c>
    </row>
    <row r="217" customHeight="1" spans="1:2">
      <c r="A217" s="13" t="s">
        <v>101</v>
      </c>
      <c r="B217" s="14">
        <v>1429</v>
      </c>
    </row>
    <row r="218" customHeight="1" spans="1:2">
      <c r="A218" s="13" t="s">
        <v>102</v>
      </c>
      <c r="B218" s="14">
        <v>0</v>
      </c>
    </row>
    <row r="219" customHeight="1" spans="1:2">
      <c r="A219" s="13" t="s">
        <v>103</v>
      </c>
      <c r="B219" s="14">
        <v>0</v>
      </c>
    </row>
    <row r="220" customHeight="1" spans="1:2">
      <c r="A220" s="13" t="s">
        <v>216</v>
      </c>
      <c r="B220" s="14">
        <v>88</v>
      </c>
    </row>
    <row r="221" customHeight="1" spans="1:2">
      <c r="A221" s="13" t="s">
        <v>217</v>
      </c>
      <c r="B221" s="14">
        <v>39</v>
      </c>
    </row>
    <row r="222" customHeight="1" spans="1:2">
      <c r="A222" s="13" t="s">
        <v>142</v>
      </c>
      <c r="B222" s="14">
        <v>2</v>
      </c>
    </row>
    <row r="223" customHeight="1" spans="1:2">
      <c r="A223" s="13" t="s">
        <v>218</v>
      </c>
      <c r="B223" s="14">
        <v>0</v>
      </c>
    </row>
    <row r="224" customHeight="1" spans="1:2">
      <c r="A224" s="13" t="s">
        <v>219</v>
      </c>
      <c r="B224" s="14">
        <v>14</v>
      </c>
    </row>
    <row r="225" customHeight="1" spans="1:2">
      <c r="A225" s="13" t="s">
        <v>220</v>
      </c>
      <c r="B225" s="14">
        <v>0</v>
      </c>
    </row>
    <row r="226" customHeight="1" spans="1:2">
      <c r="A226" s="13" t="s">
        <v>221</v>
      </c>
      <c r="B226" s="14">
        <v>0</v>
      </c>
    </row>
    <row r="227" customHeight="1" spans="1:2">
      <c r="A227" s="13" t="s">
        <v>222</v>
      </c>
      <c r="B227" s="14">
        <v>100</v>
      </c>
    </row>
    <row r="228" customHeight="1" spans="1:2">
      <c r="A228" s="13" t="s">
        <v>223</v>
      </c>
      <c r="B228" s="14">
        <v>112</v>
      </c>
    </row>
    <row r="229" customHeight="1" spans="1:2">
      <c r="A229" s="13" t="s">
        <v>110</v>
      </c>
      <c r="B229" s="14">
        <v>32</v>
      </c>
    </row>
    <row r="230" customHeight="1" spans="1:2">
      <c r="A230" s="13" t="s">
        <v>224</v>
      </c>
      <c r="B230" s="14">
        <v>378</v>
      </c>
    </row>
    <row r="231" customHeight="1" spans="1:2">
      <c r="A231" s="13" t="s">
        <v>225</v>
      </c>
      <c r="B231" s="14">
        <v>64</v>
      </c>
    </row>
    <row r="232" customHeight="1" spans="1:2">
      <c r="A232" s="13" t="s">
        <v>226</v>
      </c>
      <c r="B232" s="14">
        <v>0</v>
      </c>
    </row>
    <row r="233" customHeight="1" spans="1:2">
      <c r="A233" s="13" t="s">
        <v>227</v>
      </c>
      <c r="B233" s="14">
        <v>64</v>
      </c>
    </row>
    <row r="234" customHeight="1" spans="1:2">
      <c r="A234" s="13" t="s">
        <v>228</v>
      </c>
      <c r="B234" s="14">
        <v>0</v>
      </c>
    </row>
    <row r="235" customHeight="1" spans="1:2">
      <c r="A235" s="13" t="s">
        <v>229</v>
      </c>
      <c r="B235" s="14">
        <v>0</v>
      </c>
    </row>
    <row r="236" customHeight="1" spans="1:2">
      <c r="A236" s="13" t="s">
        <v>101</v>
      </c>
      <c r="B236" s="14">
        <v>0</v>
      </c>
    </row>
    <row r="237" customHeight="1" spans="1:2">
      <c r="A237" s="13" t="s">
        <v>102</v>
      </c>
      <c r="B237" s="14">
        <v>0</v>
      </c>
    </row>
    <row r="238" customHeight="1" spans="1:2">
      <c r="A238" s="13" t="s">
        <v>103</v>
      </c>
      <c r="B238" s="14">
        <v>0</v>
      </c>
    </row>
    <row r="239" customHeight="1" spans="1:2">
      <c r="A239" s="13" t="s">
        <v>196</v>
      </c>
      <c r="B239" s="14">
        <v>0</v>
      </c>
    </row>
    <row r="240" customHeight="1" spans="1:2">
      <c r="A240" s="13" t="s">
        <v>110</v>
      </c>
      <c r="B240" s="14">
        <v>0</v>
      </c>
    </row>
    <row r="241" customHeight="1" spans="1:2">
      <c r="A241" s="13" t="s">
        <v>230</v>
      </c>
      <c r="B241" s="14">
        <v>0</v>
      </c>
    </row>
    <row r="242" customHeight="1" spans="1:2">
      <c r="A242" s="13" t="s">
        <v>231</v>
      </c>
      <c r="B242" s="14">
        <v>0</v>
      </c>
    </row>
    <row r="243" customHeight="1" spans="1:2">
      <c r="A243" s="13" t="s">
        <v>232</v>
      </c>
      <c r="B243" s="14">
        <v>0</v>
      </c>
    </row>
    <row r="244" customHeight="1" spans="1:2">
      <c r="A244" s="13" t="s">
        <v>233</v>
      </c>
      <c r="B244" s="14">
        <v>0</v>
      </c>
    </row>
    <row r="245" customHeight="1" spans="1:2">
      <c r="A245" s="13" t="s">
        <v>234</v>
      </c>
      <c r="B245" s="14">
        <v>0</v>
      </c>
    </row>
    <row r="246" customHeight="1" spans="1:2">
      <c r="A246" s="13" t="s">
        <v>235</v>
      </c>
      <c r="B246" s="14">
        <v>0</v>
      </c>
    </row>
    <row r="247" customHeight="1" spans="1:2">
      <c r="A247" s="165" t="s">
        <v>236</v>
      </c>
      <c r="B247" s="14">
        <v>0</v>
      </c>
    </row>
    <row r="248" customHeight="1" spans="1:2">
      <c r="A248" s="13" t="s">
        <v>237</v>
      </c>
      <c r="B248" s="14">
        <v>0</v>
      </c>
    </row>
    <row r="249" customHeight="1" spans="1:2">
      <c r="A249" s="13" t="s">
        <v>238</v>
      </c>
      <c r="B249" s="14">
        <v>0</v>
      </c>
    </row>
    <row r="250" customHeight="1" spans="1:2">
      <c r="A250" s="13" t="s">
        <v>239</v>
      </c>
      <c r="B250" s="14">
        <v>0</v>
      </c>
    </row>
    <row r="251" customHeight="1" spans="1:2">
      <c r="A251" s="13" t="s">
        <v>240</v>
      </c>
      <c r="B251" s="14">
        <v>0</v>
      </c>
    </row>
    <row r="252" customHeight="1" spans="1:2">
      <c r="A252" s="13" t="s">
        <v>241</v>
      </c>
      <c r="B252" s="14">
        <v>0</v>
      </c>
    </row>
    <row r="253" customHeight="1" spans="1:2">
      <c r="A253" s="13" t="s">
        <v>242</v>
      </c>
      <c r="B253" s="14">
        <v>0</v>
      </c>
    </row>
    <row r="254" customHeight="1" spans="1:2">
      <c r="A254" s="13" t="s">
        <v>243</v>
      </c>
      <c r="B254" s="14">
        <v>0</v>
      </c>
    </row>
    <row r="255" customHeight="1" spans="1:2">
      <c r="A255" s="13" t="s">
        <v>244</v>
      </c>
      <c r="B255" s="14">
        <v>0</v>
      </c>
    </row>
    <row r="256" customHeight="1" spans="1:2">
      <c r="A256" s="13" t="s">
        <v>245</v>
      </c>
      <c r="B256" s="14">
        <v>0</v>
      </c>
    </row>
    <row r="257" customHeight="1" spans="1:2">
      <c r="A257" s="13" t="s">
        <v>246</v>
      </c>
      <c r="B257" s="14">
        <v>0</v>
      </c>
    </row>
    <row r="258" customHeight="1" spans="1:2">
      <c r="A258" s="13" t="s">
        <v>247</v>
      </c>
      <c r="B258" s="14">
        <v>0</v>
      </c>
    </row>
    <row r="259" customHeight="1" spans="1:2">
      <c r="A259" s="13" t="s">
        <v>248</v>
      </c>
      <c r="B259" s="14">
        <v>0</v>
      </c>
    </row>
    <row r="260" customHeight="1" spans="1:2">
      <c r="A260" s="13" t="s">
        <v>249</v>
      </c>
      <c r="B260" s="14">
        <v>0</v>
      </c>
    </row>
    <row r="261" customHeight="1" spans="1:2">
      <c r="A261" s="13" t="s">
        <v>250</v>
      </c>
      <c r="B261" s="14">
        <v>0</v>
      </c>
    </row>
    <row r="262" customHeight="1" spans="1:2">
      <c r="A262" s="13" t="s">
        <v>251</v>
      </c>
      <c r="B262" s="14">
        <v>0</v>
      </c>
    </row>
    <row r="263" customHeight="1" spans="1:2">
      <c r="A263" s="13" t="s">
        <v>252</v>
      </c>
      <c r="B263" s="14">
        <v>0</v>
      </c>
    </row>
    <row r="264" customHeight="1" spans="1:2">
      <c r="A264" s="13" t="s">
        <v>253</v>
      </c>
      <c r="B264" s="14">
        <v>0</v>
      </c>
    </row>
    <row r="265" customHeight="1" spans="1:2">
      <c r="A265" s="13" t="s">
        <v>254</v>
      </c>
      <c r="B265" s="14">
        <v>0</v>
      </c>
    </row>
    <row r="266" customHeight="1" spans="1:2">
      <c r="A266" s="13" t="s">
        <v>255</v>
      </c>
      <c r="B266" s="14">
        <v>0</v>
      </c>
    </row>
    <row r="267" customHeight="1" spans="1:2">
      <c r="A267" s="13" t="s">
        <v>101</v>
      </c>
      <c r="B267" s="14">
        <v>0</v>
      </c>
    </row>
    <row r="268" customHeight="1" spans="1:2">
      <c r="A268" s="13" t="s">
        <v>102</v>
      </c>
      <c r="B268" s="14">
        <v>0</v>
      </c>
    </row>
    <row r="269" customHeight="1" spans="1:2">
      <c r="A269" s="13" t="s">
        <v>103</v>
      </c>
      <c r="B269" s="14">
        <v>0</v>
      </c>
    </row>
    <row r="270" customHeight="1" spans="1:2">
      <c r="A270" s="13" t="s">
        <v>110</v>
      </c>
      <c r="B270" s="14">
        <v>0</v>
      </c>
    </row>
    <row r="271" customHeight="1" spans="1:2">
      <c r="A271" s="13" t="s">
        <v>256</v>
      </c>
      <c r="B271" s="14">
        <v>0</v>
      </c>
    </row>
    <row r="272" customHeight="1" spans="1:2">
      <c r="A272" s="13" t="s">
        <v>257</v>
      </c>
      <c r="B272" s="14">
        <v>0</v>
      </c>
    </row>
    <row r="273" customHeight="1" spans="1:2">
      <c r="A273" s="13" t="s">
        <v>258</v>
      </c>
      <c r="B273" s="14">
        <v>0</v>
      </c>
    </row>
    <row r="274" customHeight="1" spans="1:2">
      <c r="A274" s="13" t="s">
        <v>259</v>
      </c>
      <c r="B274" s="14">
        <v>1110</v>
      </c>
    </row>
    <row r="275" customHeight="1" spans="1:2">
      <c r="A275" s="13" t="s">
        <v>260</v>
      </c>
      <c r="B275" s="14">
        <v>0</v>
      </c>
    </row>
    <row r="276" customHeight="1" spans="1:2">
      <c r="A276" s="13" t="s">
        <v>261</v>
      </c>
      <c r="B276" s="14">
        <v>0</v>
      </c>
    </row>
    <row r="277" customHeight="1" spans="1:2">
      <c r="A277" s="13" t="s">
        <v>262</v>
      </c>
      <c r="B277" s="14">
        <v>0</v>
      </c>
    </row>
    <row r="278" customHeight="1" spans="1:2">
      <c r="A278" s="13" t="s">
        <v>263</v>
      </c>
      <c r="B278" s="14">
        <v>0</v>
      </c>
    </row>
    <row r="279" customHeight="1" spans="1:2">
      <c r="A279" s="13" t="s">
        <v>264</v>
      </c>
      <c r="B279" s="14">
        <v>0</v>
      </c>
    </row>
    <row r="280" customHeight="1" spans="1:2">
      <c r="A280" s="13" t="s">
        <v>265</v>
      </c>
      <c r="B280" s="14">
        <v>0</v>
      </c>
    </row>
    <row r="281" customHeight="1" spans="1:2">
      <c r="A281" s="13" t="s">
        <v>266</v>
      </c>
      <c r="B281" s="14">
        <v>0</v>
      </c>
    </row>
    <row r="282" customHeight="1" spans="1:2">
      <c r="A282" s="13" t="s">
        <v>267</v>
      </c>
      <c r="B282" s="14">
        <v>0</v>
      </c>
    </row>
    <row r="283" customHeight="1" spans="1:2">
      <c r="A283" s="13" t="s">
        <v>268</v>
      </c>
      <c r="B283" s="14">
        <v>1110</v>
      </c>
    </row>
    <row r="284" customHeight="1" spans="1:2">
      <c r="A284" s="13" t="s">
        <v>269</v>
      </c>
      <c r="B284" s="14">
        <v>0</v>
      </c>
    </row>
    <row r="285" customHeight="1" spans="1:2">
      <c r="A285" s="13" t="s">
        <v>270</v>
      </c>
      <c r="B285" s="14">
        <v>0</v>
      </c>
    </row>
    <row r="286" customHeight="1" spans="1:2">
      <c r="A286" s="13" t="s">
        <v>271</v>
      </c>
      <c r="B286" s="14">
        <v>710</v>
      </c>
    </row>
    <row r="287" customHeight="1" spans="1:2">
      <c r="A287" s="13" t="s">
        <v>272</v>
      </c>
      <c r="B287" s="14">
        <v>0</v>
      </c>
    </row>
    <row r="288" customHeight="1" spans="1:2">
      <c r="A288" s="13" t="s">
        <v>273</v>
      </c>
      <c r="B288" s="14">
        <v>0</v>
      </c>
    </row>
    <row r="289" customHeight="1" spans="1:2">
      <c r="A289" s="13" t="s">
        <v>274</v>
      </c>
      <c r="B289" s="14">
        <v>0</v>
      </c>
    </row>
    <row r="290" customHeight="1" spans="1:2">
      <c r="A290" s="13" t="s">
        <v>275</v>
      </c>
      <c r="B290" s="14">
        <v>400</v>
      </c>
    </row>
    <row r="291" customHeight="1" spans="1:2">
      <c r="A291" s="13" t="s">
        <v>276</v>
      </c>
      <c r="B291" s="14">
        <v>0</v>
      </c>
    </row>
    <row r="292" customHeight="1" spans="1:2">
      <c r="A292" s="13" t="s">
        <v>277</v>
      </c>
      <c r="B292" s="14">
        <v>0</v>
      </c>
    </row>
    <row r="293" customHeight="1" spans="1:2">
      <c r="A293" s="13" t="s">
        <v>278</v>
      </c>
      <c r="B293" s="14">
        <v>19106</v>
      </c>
    </row>
    <row r="294" customHeight="1" spans="1:2">
      <c r="A294" s="13" t="s">
        <v>279</v>
      </c>
      <c r="B294" s="14">
        <v>83</v>
      </c>
    </row>
    <row r="295" customHeight="1" spans="1:2">
      <c r="A295" s="13" t="s">
        <v>280</v>
      </c>
      <c r="B295" s="14">
        <v>83</v>
      </c>
    </row>
    <row r="296" customHeight="1" spans="1:2">
      <c r="A296" s="13" t="s">
        <v>281</v>
      </c>
      <c r="B296" s="14">
        <v>0</v>
      </c>
    </row>
    <row r="297" customHeight="1" spans="1:2">
      <c r="A297" s="13" t="s">
        <v>282</v>
      </c>
      <c r="B297" s="14">
        <v>15977</v>
      </c>
    </row>
    <row r="298" customHeight="1" spans="1:2">
      <c r="A298" s="13" t="s">
        <v>101</v>
      </c>
      <c r="B298" s="14">
        <v>10535</v>
      </c>
    </row>
    <row r="299" customHeight="1" spans="1:2">
      <c r="A299" s="13" t="s">
        <v>102</v>
      </c>
      <c r="B299" s="14">
        <v>811</v>
      </c>
    </row>
    <row r="300" customHeight="1" spans="1:2">
      <c r="A300" s="13" t="s">
        <v>103</v>
      </c>
      <c r="B300" s="14">
        <v>0</v>
      </c>
    </row>
    <row r="301" customHeight="1" spans="1:2">
      <c r="A301" s="13" t="s">
        <v>142</v>
      </c>
      <c r="B301" s="14">
        <v>0</v>
      </c>
    </row>
    <row r="302" customHeight="1" spans="1:2">
      <c r="A302" s="13" t="s">
        <v>283</v>
      </c>
      <c r="B302" s="14">
        <v>93</v>
      </c>
    </row>
    <row r="303" customHeight="1" spans="1:2">
      <c r="A303" s="13" t="s">
        <v>284</v>
      </c>
      <c r="B303" s="14">
        <v>11</v>
      </c>
    </row>
    <row r="304" customHeight="1" spans="1:2">
      <c r="A304" s="13" t="s">
        <v>285</v>
      </c>
      <c r="B304" s="14">
        <v>0</v>
      </c>
    </row>
    <row r="305" customHeight="1" spans="1:2">
      <c r="A305" s="13" t="s">
        <v>286</v>
      </c>
      <c r="B305" s="14">
        <v>0</v>
      </c>
    </row>
    <row r="306" customHeight="1" spans="1:2">
      <c r="A306" s="13" t="s">
        <v>110</v>
      </c>
      <c r="B306" s="14">
        <v>0</v>
      </c>
    </row>
    <row r="307" customHeight="1" spans="1:2">
      <c r="A307" s="13" t="s">
        <v>287</v>
      </c>
      <c r="B307" s="14">
        <v>4527</v>
      </c>
    </row>
    <row r="308" customHeight="1" spans="1:2">
      <c r="A308" s="13" t="s">
        <v>288</v>
      </c>
      <c r="B308" s="14">
        <v>0</v>
      </c>
    </row>
    <row r="309" customHeight="1" spans="1:2">
      <c r="A309" s="13" t="s">
        <v>101</v>
      </c>
      <c r="B309" s="14">
        <v>0</v>
      </c>
    </row>
    <row r="310" customHeight="1" spans="1:2">
      <c r="A310" s="13" t="s">
        <v>102</v>
      </c>
      <c r="B310" s="14">
        <v>0</v>
      </c>
    </row>
    <row r="311" customHeight="1" spans="1:2">
      <c r="A311" s="13" t="s">
        <v>103</v>
      </c>
      <c r="B311" s="14">
        <v>0</v>
      </c>
    </row>
    <row r="312" customHeight="1" spans="1:2">
      <c r="A312" s="13" t="s">
        <v>289</v>
      </c>
      <c r="B312" s="14">
        <v>0</v>
      </c>
    </row>
    <row r="313" customHeight="1" spans="1:2">
      <c r="A313" s="13" t="s">
        <v>110</v>
      </c>
      <c r="B313" s="14">
        <v>0</v>
      </c>
    </row>
    <row r="314" customHeight="1" spans="1:2">
      <c r="A314" s="13" t="s">
        <v>290</v>
      </c>
      <c r="B314" s="14">
        <v>0</v>
      </c>
    </row>
    <row r="315" customHeight="1" spans="1:2">
      <c r="A315" s="13" t="s">
        <v>291</v>
      </c>
      <c r="B315" s="14">
        <v>0</v>
      </c>
    </row>
    <row r="316" customHeight="1" spans="1:2">
      <c r="A316" s="13" t="s">
        <v>101</v>
      </c>
      <c r="B316" s="14">
        <v>0</v>
      </c>
    </row>
    <row r="317" customHeight="1" spans="1:2">
      <c r="A317" s="13" t="s">
        <v>102</v>
      </c>
      <c r="B317" s="14">
        <v>0</v>
      </c>
    </row>
    <row r="318" customHeight="1" spans="1:2">
      <c r="A318" s="13" t="s">
        <v>103</v>
      </c>
      <c r="B318" s="14">
        <v>0</v>
      </c>
    </row>
    <row r="319" customHeight="1" spans="1:2">
      <c r="A319" s="13" t="s">
        <v>292</v>
      </c>
      <c r="B319" s="14">
        <v>0</v>
      </c>
    </row>
    <row r="320" customHeight="1" spans="1:2">
      <c r="A320" s="13" t="s">
        <v>293</v>
      </c>
      <c r="B320" s="14">
        <v>0</v>
      </c>
    </row>
    <row r="321" customHeight="1" spans="1:2">
      <c r="A321" s="13" t="s">
        <v>110</v>
      </c>
      <c r="B321" s="14">
        <v>0</v>
      </c>
    </row>
    <row r="322" customHeight="1" spans="1:2">
      <c r="A322" s="13" t="s">
        <v>294</v>
      </c>
      <c r="B322" s="14">
        <v>0</v>
      </c>
    </row>
    <row r="323" customHeight="1" spans="1:2">
      <c r="A323" s="13" t="s">
        <v>295</v>
      </c>
      <c r="B323" s="14">
        <v>200</v>
      </c>
    </row>
    <row r="324" customHeight="1" spans="1:2">
      <c r="A324" s="13" t="s">
        <v>101</v>
      </c>
      <c r="B324" s="14">
        <v>190</v>
      </c>
    </row>
    <row r="325" customHeight="1" spans="1:2">
      <c r="A325" s="13" t="s">
        <v>102</v>
      </c>
      <c r="B325" s="14">
        <v>0</v>
      </c>
    </row>
    <row r="326" customHeight="1" spans="1:2">
      <c r="A326" s="13" t="s">
        <v>103</v>
      </c>
      <c r="B326" s="14">
        <v>0</v>
      </c>
    </row>
    <row r="327" customHeight="1" spans="1:2">
      <c r="A327" s="13" t="s">
        <v>296</v>
      </c>
      <c r="B327" s="14">
        <v>0</v>
      </c>
    </row>
    <row r="328" customHeight="1" spans="1:2">
      <c r="A328" s="13" t="s">
        <v>297</v>
      </c>
      <c r="B328" s="14">
        <v>0</v>
      </c>
    </row>
    <row r="329" customHeight="1" spans="1:2">
      <c r="A329" s="13" t="s">
        <v>298</v>
      </c>
      <c r="B329" s="14">
        <v>0</v>
      </c>
    </row>
    <row r="330" customHeight="1" spans="1:2">
      <c r="A330" s="13" t="s">
        <v>110</v>
      </c>
      <c r="B330" s="14">
        <v>0</v>
      </c>
    </row>
    <row r="331" customHeight="1" spans="1:2">
      <c r="A331" s="13" t="s">
        <v>299</v>
      </c>
      <c r="B331" s="14">
        <v>10</v>
      </c>
    </row>
    <row r="332" customHeight="1" spans="1:2">
      <c r="A332" s="13" t="s">
        <v>300</v>
      </c>
      <c r="B332" s="14">
        <v>1454</v>
      </c>
    </row>
    <row r="333" customHeight="1" spans="1:2">
      <c r="A333" s="13" t="s">
        <v>101</v>
      </c>
      <c r="B333" s="14">
        <v>1130</v>
      </c>
    </row>
    <row r="334" customHeight="1" spans="1:2">
      <c r="A334" s="13" t="s">
        <v>102</v>
      </c>
      <c r="B334" s="14">
        <v>0</v>
      </c>
    </row>
    <row r="335" customHeight="1" spans="1:2">
      <c r="A335" s="13" t="s">
        <v>103</v>
      </c>
      <c r="B335" s="14">
        <v>0</v>
      </c>
    </row>
    <row r="336" customHeight="1" spans="1:2">
      <c r="A336" s="13" t="s">
        <v>301</v>
      </c>
      <c r="B336" s="14">
        <v>104</v>
      </c>
    </row>
    <row r="337" customHeight="1" spans="1:2">
      <c r="A337" s="13" t="s">
        <v>302</v>
      </c>
      <c r="B337" s="14">
        <v>0</v>
      </c>
    </row>
    <row r="338" customHeight="1" spans="1:2">
      <c r="A338" s="13" t="s">
        <v>303</v>
      </c>
      <c r="B338" s="14">
        <v>0</v>
      </c>
    </row>
    <row r="339" customHeight="1" spans="1:2">
      <c r="A339" s="13" t="s">
        <v>304</v>
      </c>
      <c r="B339" s="14">
        <v>0</v>
      </c>
    </row>
    <row r="340" customHeight="1" spans="1:2">
      <c r="A340" s="13" t="s">
        <v>305</v>
      </c>
      <c r="B340" s="14">
        <v>0</v>
      </c>
    </row>
    <row r="341" customHeight="1" spans="1:2">
      <c r="A341" s="13" t="s">
        <v>306</v>
      </c>
      <c r="B341" s="14">
        <v>0</v>
      </c>
    </row>
    <row r="342" customHeight="1" spans="1:2">
      <c r="A342" s="13" t="s">
        <v>307</v>
      </c>
      <c r="B342" s="14">
        <v>0</v>
      </c>
    </row>
    <row r="343" customHeight="1" spans="1:2">
      <c r="A343" s="13" t="s">
        <v>142</v>
      </c>
      <c r="B343" s="14">
        <v>0</v>
      </c>
    </row>
    <row r="344" customHeight="1" spans="1:2">
      <c r="A344" s="13" t="s">
        <v>110</v>
      </c>
      <c r="B344" s="14">
        <v>0</v>
      </c>
    </row>
    <row r="345" customHeight="1" spans="1:2">
      <c r="A345" s="13" t="s">
        <v>308</v>
      </c>
      <c r="B345" s="14">
        <v>220</v>
      </c>
    </row>
    <row r="346" customHeight="1" spans="1:2">
      <c r="A346" s="13" t="s">
        <v>309</v>
      </c>
      <c r="B346" s="14">
        <v>0</v>
      </c>
    </row>
    <row r="347" customHeight="1" spans="1:2">
      <c r="A347" s="13" t="s">
        <v>101</v>
      </c>
      <c r="B347" s="14">
        <v>0</v>
      </c>
    </row>
    <row r="348" customHeight="1" spans="1:2">
      <c r="A348" s="13" t="s">
        <v>102</v>
      </c>
      <c r="B348" s="14">
        <v>0</v>
      </c>
    </row>
    <row r="349" customHeight="1" spans="1:2">
      <c r="A349" s="13" t="s">
        <v>103</v>
      </c>
      <c r="B349" s="14">
        <v>0</v>
      </c>
    </row>
    <row r="350" customHeight="1" spans="1:2">
      <c r="A350" s="13" t="s">
        <v>310</v>
      </c>
      <c r="B350" s="14">
        <v>0</v>
      </c>
    </row>
    <row r="351" customHeight="1" spans="1:2">
      <c r="A351" s="13" t="s">
        <v>311</v>
      </c>
      <c r="B351" s="14">
        <v>0</v>
      </c>
    </row>
    <row r="352" customHeight="1" spans="1:2">
      <c r="A352" s="13" t="s">
        <v>312</v>
      </c>
      <c r="B352" s="14">
        <v>0</v>
      </c>
    </row>
    <row r="353" customHeight="1" spans="1:2">
      <c r="A353" s="13" t="s">
        <v>142</v>
      </c>
      <c r="B353" s="14">
        <v>0</v>
      </c>
    </row>
    <row r="354" customHeight="1" spans="1:2">
      <c r="A354" s="13" t="s">
        <v>110</v>
      </c>
      <c r="B354" s="14">
        <v>0</v>
      </c>
    </row>
    <row r="355" customHeight="1" spans="1:2">
      <c r="A355" s="13" t="s">
        <v>313</v>
      </c>
      <c r="B355" s="14">
        <v>0</v>
      </c>
    </row>
    <row r="356" customHeight="1" spans="1:2">
      <c r="A356" s="13" t="s">
        <v>314</v>
      </c>
      <c r="B356" s="14">
        <v>441</v>
      </c>
    </row>
    <row r="357" customHeight="1" spans="1:2">
      <c r="A357" s="13" t="s">
        <v>101</v>
      </c>
      <c r="B357" s="14">
        <v>126</v>
      </c>
    </row>
    <row r="358" customHeight="1" spans="1:2">
      <c r="A358" s="13" t="s">
        <v>102</v>
      </c>
      <c r="B358" s="14">
        <v>0</v>
      </c>
    </row>
    <row r="359" customHeight="1" spans="1:2">
      <c r="A359" s="13" t="s">
        <v>103</v>
      </c>
      <c r="B359" s="14">
        <v>0</v>
      </c>
    </row>
    <row r="360" customHeight="1" spans="1:2">
      <c r="A360" s="13" t="s">
        <v>315</v>
      </c>
      <c r="B360" s="14">
        <v>0</v>
      </c>
    </row>
    <row r="361" customHeight="1" spans="1:2">
      <c r="A361" s="13" t="s">
        <v>316</v>
      </c>
      <c r="B361" s="14">
        <v>0</v>
      </c>
    </row>
    <row r="362" customHeight="1" spans="1:2">
      <c r="A362" s="13" t="s">
        <v>317</v>
      </c>
      <c r="B362" s="14">
        <v>0</v>
      </c>
    </row>
    <row r="363" customHeight="1" spans="1:2">
      <c r="A363" s="13" t="s">
        <v>142</v>
      </c>
      <c r="B363" s="14">
        <v>0</v>
      </c>
    </row>
    <row r="364" customHeight="1" spans="1:2">
      <c r="A364" s="13" t="s">
        <v>110</v>
      </c>
      <c r="B364" s="14">
        <v>0</v>
      </c>
    </row>
    <row r="365" customHeight="1" spans="1:2">
      <c r="A365" s="13" t="s">
        <v>318</v>
      </c>
      <c r="B365" s="14">
        <v>315</v>
      </c>
    </row>
    <row r="366" customHeight="1" spans="1:2">
      <c r="A366" s="13" t="s">
        <v>319</v>
      </c>
      <c r="B366" s="14">
        <v>0</v>
      </c>
    </row>
    <row r="367" customHeight="1" spans="1:2">
      <c r="A367" s="13" t="s">
        <v>101</v>
      </c>
      <c r="B367" s="14">
        <v>0</v>
      </c>
    </row>
    <row r="368" customHeight="1" spans="1:2">
      <c r="A368" s="13" t="s">
        <v>102</v>
      </c>
      <c r="B368" s="14">
        <v>0</v>
      </c>
    </row>
    <row r="369" customHeight="1" spans="1:2">
      <c r="A369" s="13" t="s">
        <v>103</v>
      </c>
      <c r="B369" s="14">
        <v>0</v>
      </c>
    </row>
    <row r="370" customHeight="1" spans="1:2">
      <c r="A370" s="13" t="s">
        <v>320</v>
      </c>
      <c r="B370" s="14">
        <v>0</v>
      </c>
    </row>
    <row r="371" customHeight="1" spans="1:2">
      <c r="A371" s="13" t="s">
        <v>321</v>
      </c>
      <c r="B371" s="14">
        <v>0</v>
      </c>
    </row>
    <row r="372" customHeight="1" spans="1:2">
      <c r="A372" s="13" t="s">
        <v>110</v>
      </c>
      <c r="B372" s="14">
        <v>0</v>
      </c>
    </row>
    <row r="373" customHeight="1" spans="1:2">
      <c r="A373" s="13" t="s">
        <v>322</v>
      </c>
      <c r="B373" s="14">
        <v>0</v>
      </c>
    </row>
    <row r="374" ht="17" customHeight="1" spans="1:2">
      <c r="A374" s="13" t="s">
        <v>323</v>
      </c>
      <c r="B374" s="14">
        <v>0</v>
      </c>
    </row>
    <row r="375" customHeight="1" spans="1:2">
      <c r="A375" s="13" t="s">
        <v>101</v>
      </c>
      <c r="B375" s="14">
        <v>0</v>
      </c>
    </row>
    <row r="376" customHeight="1" spans="1:2">
      <c r="A376" s="13" t="s">
        <v>102</v>
      </c>
      <c r="B376" s="14">
        <v>0</v>
      </c>
    </row>
    <row r="377" customHeight="1" spans="1:2">
      <c r="A377" s="13" t="s">
        <v>142</v>
      </c>
      <c r="B377" s="14">
        <v>0</v>
      </c>
    </row>
    <row r="378" customHeight="1" spans="1:2">
      <c r="A378" s="13" t="s">
        <v>324</v>
      </c>
      <c r="B378" s="14">
        <v>0</v>
      </c>
    </row>
    <row r="379" customHeight="1" spans="1:2">
      <c r="A379" s="13" t="s">
        <v>325</v>
      </c>
      <c r="B379" s="14">
        <v>0</v>
      </c>
    </row>
    <row r="380" customHeight="1" spans="1:2">
      <c r="A380" s="13" t="s">
        <v>326</v>
      </c>
      <c r="B380" s="14">
        <v>951</v>
      </c>
    </row>
    <row r="381" customHeight="1" spans="1:2">
      <c r="A381" s="13" t="s">
        <v>327</v>
      </c>
      <c r="B381" s="14">
        <v>0</v>
      </c>
    </row>
    <row r="382" customHeight="1" spans="1:2">
      <c r="A382" s="13" t="s">
        <v>328</v>
      </c>
      <c r="B382" s="14">
        <v>951</v>
      </c>
    </row>
    <row r="383" customHeight="1" spans="1:2">
      <c r="A383" s="13" t="s">
        <v>329</v>
      </c>
      <c r="B383" s="14">
        <v>98026</v>
      </c>
    </row>
    <row r="384" customHeight="1" spans="1:2">
      <c r="A384" s="13" t="s">
        <v>330</v>
      </c>
      <c r="B384" s="14">
        <v>2318</v>
      </c>
    </row>
    <row r="385" customHeight="1" spans="1:2">
      <c r="A385" s="13" t="s">
        <v>101</v>
      </c>
      <c r="B385" s="14">
        <v>1892</v>
      </c>
    </row>
    <row r="386" customHeight="1" spans="1:2">
      <c r="A386" s="13" t="s">
        <v>102</v>
      </c>
      <c r="B386" s="14">
        <v>0</v>
      </c>
    </row>
    <row r="387" customHeight="1" spans="1:2">
      <c r="A387" s="13" t="s">
        <v>103</v>
      </c>
      <c r="B387" s="14">
        <v>96</v>
      </c>
    </row>
    <row r="388" customHeight="1" spans="1:2">
      <c r="A388" s="13" t="s">
        <v>331</v>
      </c>
      <c r="B388" s="14">
        <v>330</v>
      </c>
    </row>
    <row r="389" customHeight="1" spans="1:2">
      <c r="A389" s="13" t="s">
        <v>332</v>
      </c>
      <c r="B389" s="14">
        <v>89120</v>
      </c>
    </row>
    <row r="390" customHeight="1" spans="1:2">
      <c r="A390" s="13" t="s">
        <v>333</v>
      </c>
      <c r="B390" s="14">
        <v>2760</v>
      </c>
    </row>
    <row r="391" customHeight="1" spans="1:2">
      <c r="A391" s="13" t="s">
        <v>334</v>
      </c>
      <c r="B391" s="14">
        <v>39051</v>
      </c>
    </row>
    <row r="392" customHeight="1" spans="1:2">
      <c r="A392" s="13" t="s">
        <v>335</v>
      </c>
      <c r="B392" s="14">
        <v>24858</v>
      </c>
    </row>
    <row r="393" customHeight="1" spans="1:2">
      <c r="A393" s="13" t="s">
        <v>336</v>
      </c>
      <c r="B393" s="14">
        <v>11981</v>
      </c>
    </row>
    <row r="394" customHeight="1" spans="1:2">
      <c r="A394" s="13" t="s">
        <v>337</v>
      </c>
      <c r="B394" s="14">
        <v>89</v>
      </c>
    </row>
    <row r="395" customHeight="1" spans="1:2">
      <c r="A395" s="13" t="s">
        <v>338</v>
      </c>
      <c r="B395" s="14">
        <v>10381</v>
      </c>
    </row>
    <row r="396" customHeight="1" spans="1:2">
      <c r="A396" s="13" t="s">
        <v>339</v>
      </c>
      <c r="B396" s="14">
        <v>3462</v>
      </c>
    </row>
    <row r="397" customHeight="1" spans="1:2">
      <c r="A397" s="13" t="s">
        <v>340</v>
      </c>
      <c r="B397" s="14">
        <v>10</v>
      </c>
    </row>
    <row r="398" customHeight="1" spans="1:2">
      <c r="A398" s="13" t="s">
        <v>341</v>
      </c>
      <c r="B398" s="14">
        <v>2702</v>
      </c>
    </row>
    <row r="399" customHeight="1" spans="1:2">
      <c r="A399" s="13" t="s">
        <v>342</v>
      </c>
      <c r="B399" s="14">
        <v>0</v>
      </c>
    </row>
    <row r="400" customHeight="1" spans="1:2">
      <c r="A400" s="13" t="s">
        <v>343</v>
      </c>
      <c r="B400" s="14">
        <v>0</v>
      </c>
    </row>
    <row r="401" customHeight="1" spans="1:2">
      <c r="A401" s="13" t="s">
        <v>344</v>
      </c>
      <c r="B401" s="14">
        <v>750</v>
      </c>
    </row>
    <row r="402" customHeight="1" spans="1:2">
      <c r="A402" s="13" t="s">
        <v>345</v>
      </c>
      <c r="B402" s="14">
        <v>0</v>
      </c>
    </row>
    <row r="403" customHeight="1" spans="1:2">
      <c r="A403" s="13" t="s">
        <v>346</v>
      </c>
      <c r="B403" s="14">
        <v>0</v>
      </c>
    </row>
    <row r="404" customHeight="1" spans="1:2">
      <c r="A404" s="13" t="s">
        <v>347</v>
      </c>
      <c r="B404" s="14">
        <v>0</v>
      </c>
    </row>
    <row r="405" customHeight="1" spans="1:2">
      <c r="A405" s="13" t="s">
        <v>348</v>
      </c>
      <c r="B405" s="14">
        <v>0</v>
      </c>
    </row>
    <row r="406" customHeight="1" spans="1:2">
      <c r="A406" s="13" t="s">
        <v>349</v>
      </c>
      <c r="B406" s="14">
        <v>0</v>
      </c>
    </row>
    <row r="407" customHeight="1" spans="1:2">
      <c r="A407" s="13" t="s">
        <v>350</v>
      </c>
      <c r="B407" s="14">
        <v>0</v>
      </c>
    </row>
    <row r="408" customHeight="1" spans="1:2">
      <c r="A408" s="13" t="s">
        <v>351</v>
      </c>
      <c r="B408" s="14">
        <v>0</v>
      </c>
    </row>
    <row r="409" customHeight="1" spans="1:2">
      <c r="A409" s="13" t="s">
        <v>352</v>
      </c>
      <c r="B409" s="14">
        <v>0</v>
      </c>
    </row>
    <row r="410" customHeight="1" spans="1:2">
      <c r="A410" s="13" t="s">
        <v>353</v>
      </c>
      <c r="B410" s="14">
        <v>0</v>
      </c>
    </row>
    <row r="411" customHeight="1" spans="1:2">
      <c r="A411" s="13" t="s">
        <v>354</v>
      </c>
      <c r="B411" s="14">
        <v>0</v>
      </c>
    </row>
    <row r="412" customHeight="1" spans="1:2">
      <c r="A412" s="13" t="s">
        <v>355</v>
      </c>
      <c r="B412" s="14">
        <v>0</v>
      </c>
    </row>
    <row r="413" customHeight="1" spans="1:2">
      <c r="A413" s="13" t="s">
        <v>356</v>
      </c>
      <c r="B413" s="14">
        <v>0</v>
      </c>
    </row>
    <row r="414" customHeight="1" spans="1:2">
      <c r="A414" s="13" t="s">
        <v>357</v>
      </c>
      <c r="B414" s="14">
        <v>0</v>
      </c>
    </row>
    <row r="415" customHeight="1" spans="1:2">
      <c r="A415" s="13" t="s">
        <v>358</v>
      </c>
      <c r="B415" s="14">
        <v>0</v>
      </c>
    </row>
    <row r="416" customHeight="1" spans="1:2">
      <c r="A416" s="13" t="s">
        <v>359</v>
      </c>
      <c r="B416" s="14">
        <v>83</v>
      </c>
    </row>
    <row r="417" customHeight="1" spans="1:2">
      <c r="A417" s="13" t="s">
        <v>360</v>
      </c>
      <c r="B417" s="14">
        <v>83</v>
      </c>
    </row>
    <row r="418" customHeight="1" spans="1:2">
      <c r="A418" s="13" t="s">
        <v>361</v>
      </c>
      <c r="B418" s="14">
        <v>0</v>
      </c>
    </row>
    <row r="419" customHeight="1" spans="1:2">
      <c r="A419" s="13" t="s">
        <v>362</v>
      </c>
      <c r="B419" s="14">
        <v>0</v>
      </c>
    </row>
    <row r="420" customHeight="1" spans="1:2">
      <c r="A420" s="13" t="s">
        <v>363</v>
      </c>
      <c r="B420" s="14">
        <v>1242</v>
      </c>
    </row>
    <row r="421" customHeight="1" spans="1:2">
      <c r="A421" s="13" t="s">
        <v>364</v>
      </c>
      <c r="B421" s="14">
        <v>456</v>
      </c>
    </row>
    <row r="422" customHeight="1" spans="1:2">
      <c r="A422" s="13" t="s">
        <v>365</v>
      </c>
      <c r="B422" s="14">
        <v>313</v>
      </c>
    </row>
    <row r="423" customHeight="1" spans="1:2">
      <c r="A423" s="13" t="s">
        <v>366</v>
      </c>
      <c r="B423" s="14">
        <v>473</v>
      </c>
    </row>
    <row r="424" customHeight="1" spans="1:2">
      <c r="A424" s="13" t="s">
        <v>367</v>
      </c>
      <c r="B424" s="14">
        <v>0</v>
      </c>
    </row>
    <row r="425" customHeight="1" spans="1:2">
      <c r="A425" s="13" t="s">
        <v>368</v>
      </c>
      <c r="B425" s="14">
        <v>0</v>
      </c>
    </row>
    <row r="426" customHeight="1" spans="1:2">
      <c r="A426" s="13" t="s">
        <v>369</v>
      </c>
      <c r="B426" s="14">
        <v>597</v>
      </c>
    </row>
    <row r="427" customHeight="1" spans="1:2">
      <c r="A427" s="13" t="s">
        <v>370</v>
      </c>
      <c r="B427" s="14">
        <v>0</v>
      </c>
    </row>
    <row r="428" customHeight="1" spans="1:2">
      <c r="A428" s="13" t="s">
        <v>371</v>
      </c>
      <c r="B428" s="14">
        <v>0</v>
      </c>
    </row>
    <row r="429" customHeight="1" spans="1:2">
      <c r="A429" s="13" t="s">
        <v>372</v>
      </c>
      <c r="B429" s="14">
        <v>0</v>
      </c>
    </row>
    <row r="430" customHeight="1" spans="1:2">
      <c r="A430" s="13" t="s">
        <v>373</v>
      </c>
      <c r="B430" s="14">
        <v>0</v>
      </c>
    </row>
    <row r="431" customHeight="1" spans="1:2">
      <c r="A431" s="13" t="s">
        <v>374</v>
      </c>
      <c r="B431" s="14">
        <v>0</v>
      </c>
    </row>
    <row r="432" customHeight="1" spans="1:2">
      <c r="A432" s="13" t="s">
        <v>375</v>
      </c>
      <c r="B432" s="14">
        <v>597</v>
      </c>
    </row>
    <row r="433" customHeight="1" spans="1:2">
      <c r="A433" s="13" t="s">
        <v>376</v>
      </c>
      <c r="B433" s="14">
        <v>1204</v>
      </c>
    </row>
    <row r="434" customHeight="1" spans="1:2">
      <c r="A434" s="13" t="s">
        <v>377</v>
      </c>
      <c r="B434" s="14">
        <v>1204</v>
      </c>
    </row>
    <row r="435" customHeight="1" spans="1:2">
      <c r="A435" s="13" t="s">
        <v>378</v>
      </c>
      <c r="B435" s="14">
        <v>5763</v>
      </c>
    </row>
    <row r="436" customHeight="1" spans="1:2">
      <c r="A436" s="13" t="s">
        <v>379</v>
      </c>
      <c r="B436" s="14">
        <v>640</v>
      </c>
    </row>
    <row r="437" customHeight="1" spans="1:2">
      <c r="A437" s="13" t="s">
        <v>101</v>
      </c>
      <c r="B437" s="14">
        <v>549</v>
      </c>
    </row>
    <row r="438" customHeight="1" spans="1:2">
      <c r="A438" s="13" t="s">
        <v>102</v>
      </c>
      <c r="B438" s="14">
        <v>0</v>
      </c>
    </row>
    <row r="439" customHeight="1" spans="1:2">
      <c r="A439" s="13" t="s">
        <v>103</v>
      </c>
      <c r="B439" s="14">
        <v>0</v>
      </c>
    </row>
    <row r="440" customHeight="1" spans="1:2">
      <c r="A440" s="13" t="s">
        <v>380</v>
      </c>
      <c r="B440" s="14">
        <v>91</v>
      </c>
    </row>
    <row r="441" customHeight="1" spans="1:2">
      <c r="A441" s="13" t="s">
        <v>381</v>
      </c>
      <c r="B441" s="14">
        <v>0</v>
      </c>
    </row>
    <row r="442" customHeight="1" spans="1:2">
      <c r="A442" s="13" t="s">
        <v>382</v>
      </c>
      <c r="B442" s="14">
        <v>0</v>
      </c>
    </row>
    <row r="443" customHeight="1" spans="1:2">
      <c r="A443" s="13" t="s">
        <v>383</v>
      </c>
      <c r="B443" s="14">
        <v>0</v>
      </c>
    </row>
    <row r="444" customHeight="1" spans="1:2">
      <c r="A444" s="13" t="s">
        <v>384</v>
      </c>
      <c r="B444" s="14">
        <v>0</v>
      </c>
    </row>
    <row r="445" customHeight="1" spans="1:2">
      <c r="A445" s="13" t="s">
        <v>385</v>
      </c>
      <c r="B445" s="14">
        <v>0</v>
      </c>
    </row>
    <row r="446" customHeight="1" spans="1:2">
      <c r="A446" s="13" t="s">
        <v>386</v>
      </c>
      <c r="B446" s="14">
        <v>0</v>
      </c>
    </row>
    <row r="447" customHeight="1" spans="1:2">
      <c r="A447" s="13" t="s">
        <v>387</v>
      </c>
      <c r="B447" s="14">
        <v>0</v>
      </c>
    </row>
    <row r="448" customHeight="1" spans="1:2">
      <c r="A448" s="13" t="s">
        <v>388</v>
      </c>
      <c r="B448" s="14">
        <v>0</v>
      </c>
    </row>
    <row r="449" customHeight="1" spans="1:2">
      <c r="A449" s="13" t="s">
        <v>389</v>
      </c>
      <c r="B449" s="14">
        <v>0</v>
      </c>
    </row>
    <row r="450" customHeight="1" spans="1:2">
      <c r="A450" s="13" t="s">
        <v>390</v>
      </c>
      <c r="B450" s="14">
        <v>0</v>
      </c>
    </row>
    <row r="451" customHeight="1" spans="1:2">
      <c r="A451" s="13" t="s">
        <v>382</v>
      </c>
      <c r="B451" s="14">
        <v>0</v>
      </c>
    </row>
    <row r="452" customHeight="1" spans="1:2">
      <c r="A452" s="13" t="s">
        <v>391</v>
      </c>
      <c r="B452" s="14">
        <v>0</v>
      </c>
    </row>
    <row r="453" customHeight="1" spans="1:2">
      <c r="A453" s="13" t="s">
        <v>392</v>
      </c>
      <c r="B453" s="14">
        <v>0</v>
      </c>
    </row>
    <row r="454" customHeight="1" spans="1:2">
      <c r="A454" s="13" t="s">
        <v>393</v>
      </c>
      <c r="B454" s="14">
        <v>0</v>
      </c>
    </row>
    <row r="455" customHeight="1" spans="1:2">
      <c r="A455" s="13" t="s">
        <v>394</v>
      </c>
      <c r="B455" s="14">
        <v>0</v>
      </c>
    </row>
    <row r="456" customHeight="1" spans="1:2">
      <c r="A456" s="13" t="s">
        <v>395</v>
      </c>
      <c r="B456" s="14">
        <v>167</v>
      </c>
    </row>
    <row r="457" customHeight="1" spans="1:2">
      <c r="A457" s="13" t="s">
        <v>382</v>
      </c>
      <c r="B457" s="14">
        <v>0</v>
      </c>
    </row>
    <row r="458" customHeight="1" spans="1:2">
      <c r="A458" s="13" t="s">
        <v>396</v>
      </c>
      <c r="B458" s="14">
        <v>137</v>
      </c>
    </row>
    <row r="459" customHeight="1" spans="1:2">
      <c r="A459" s="13" t="s">
        <v>397</v>
      </c>
      <c r="B459" s="14">
        <v>0</v>
      </c>
    </row>
    <row r="460" customHeight="1" spans="1:2">
      <c r="A460" s="13" t="s">
        <v>398</v>
      </c>
      <c r="B460" s="14">
        <v>30</v>
      </c>
    </row>
    <row r="461" customHeight="1" spans="1:2">
      <c r="A461" s="13" t="s">
        <v>399</v>
      </c>
      <c r="B461" s="14">
        <v>80</v>
      </c>
    </row>
    <row r="462" customHeight="1" spans="1:2">
      <c r="A462" s="13" t="s">
        <v>382</v>
      </c>
      <c r="B462" s="14">
        <v>0</v>
      </c>
    </row>
    <row r="463" customHeight="1" spans="1:2">
      <c r="A463" s="13" t="s">
        <v>400</v>
      </c>
      <c r="B463" s="14">
        <v>0</v>
      </c>
    </row>
    <row r="464" customHeight="1" spans="1:2">
      <c r="A464" s="13" t="s">
        <v>401</v>
      </c>
      <c r="B464" s="14">
        <v>0</v>
      </c>
    </row>
    <row r="465" customHeight="1" spans="1:2">
      <c r="A465" s="13" t="s">
        <v>402</v>
      </c>
      <c r="B465" s="14">
        <v>80</v>
      </c>
    </row>
    <row r="466" customHeight="1" spans="1:2">
      <c r="A466" s="13" t="s">
        <v>403</v>
      </c>
      <c r="B466" s="14">
        <v>0</v>
      </c>
    </row>
    <row r="467" customHeight="1" spans="1:2">
      <c r="A467" s="13" t="s">
        <v>404</v>
      </c>
      <c r="B467" s="14">
        <v>0</v>
      </c>
    </row>
    <row r="468" customHeight="1" spans="1:2">
      <c r="A468" s="13" t="s">
        <v>405</v>
      </c>
      <c r="B468" s="14">
        <v>0</v>
      </c>
    </row>
    <row r="469" customHeight="1" spans="1:2">
      <c r="A469" s="13" t="s">
        <v>406</v>
      </c>
      <c r="B469" s="14">
        <v>0</v>
      </c>
    </row>
    <row r="470" customHeight="1" spans="1:2">
      <c r="A470" s="13" t="s">
        <v>407</v>
      </c>
      <c r="B470" s="14">
        <v>0</v>
      </c>
    </row>
    <row r="471" customHeight="1" spans="1:2">
      <c r="A471" s="13" t="s">
        <v>408</v>
      </c>
      <c r="B471" s="14">
        <v>7</v>
      </c>
    </row>
    <row r="472" customHeight="1" spans="1:2">
      <c r="A472" s="13" t="s">
        <v>382</v>
      </c>
      <c r="B472" s="14">
        <v>0</v>
      </c>
    </row>
    <row r="473" customHeight="1" spans="1:2">
      <c r="A473" s="13" t="s">
        <v>409</v>
      </c>
      <c r="B473" s="14">
        <v>1</v>
      </c>
    </row>
    <row r="474" customHeight="1" spans="1:2">
      <c r="A474" s="13" t="s">
        <v>410</v>
      </c>
      <c r="B474" s="14">
        <v>0</v>
      </c>
    </row>
    <row r="475" customHeight="1" spans="1:2">
      <c r="A475" s="13" t="s">
        <v>411</v>
      </c>
      <c r="B475" s="14">
        <v>0</v>
      </c>
    </row>
    <row r="476" customHeight="1" spans="1:2">
      <c r="A476" s="13" t="s">
        <v>412</v>
      </c>
      <c r="B476" s="14">
        <v>0</v>
      </c>
    </row>
    <row r="477" customHeight="1" spans="1:2">
      <c r="A477" s="13" t="s">
        <v>413</v>
      </c>
      <c r="B477" s="14">
        <v>6</v>
      </c>
    </row>
    <row r="478" customHeight="1" spans="1:2">
      <c r="A478" s="13" t="s">
        <v>414</v>
      </c>
      <c r="B478" s="14">
        <v>0</v>
      </c>
    </row>
    <row r="479" customHeight="1" spans="1:2">
      <c r="A479" s="13" t="s">
        <v>415</v>
      </c>
      <c r="B479" s="14">
        <v>0</v>
      </c>
    </row>
    <row r="480" customHeight="1" spans="1:2">
      <c r="A480" s="13" t="s">
        <v>416</v>
      </c>
      <c r="B480" s="14">
        <v>0</v>
      </c>
    </row>
    <row r="481" customHeight="1" spans="1:2">
      <c r="A481" s="13" t="s">
        <v>417</v>
      </c>
      <c r="B481" s="14">
        <v>0</v>
      </c>
    </row>
    <row r="482" customHeight="1" spans="1:2">
      <c r="A482" s="13" t="s">
        <v>418</v>
      </c>
      <c r="B482" s="14">
        <v>0</v>
      </c>
    </row>
    <row r="483" customHeight="1" spans="1:2">
      <c r="A483" s="13" t="s">
        <v>419</v>
      </c>
      <c r="B483" s="14">
        <v>0</v>
      </c>
    </row>
    <row r="484" customHeight="1" spans="1:2">
      <c r="A484" s="13" t="s">
        <v>420</v>
      </c>
      <c r="B484" s="14">
        <v>0</v>
      </c>
    </row>
    <row r="485" customHeight="1" spans="1:2">
      <c r="A485" s="13" t="s">
        <v>421</v>
      </c>
      <c r="B485" s="14">
        <v>0</v>
      </c>
    </row>
    <row r="486" customHeight="1" spans="1:2">
      <c r="A486" s="13" t="s">
        <v>422</v>
      </c>
      <c r="B486" s="14">
        <v>4869</v>
      </c>
    </row>
    <row r="487" customHeight="1" spans="1:2">
      <c r="A487" s="13" t="s">
        <v>423</v>
      </c>
      <c r="B487" s="14">
        <v>0</v>
      </c>
    </row>
    <row r="488" customHeight="1" spans="1:2">
      <c r="A488" s="13" t="s">
        <v>424</v>
      </c>
      <c r="B488" s="14">
        <v>0</v>
      </c>
    </row>
    <row r="489" customHeight="1" spans="1:2">
      <c r="A489" s="13" t="s">
        <v>425</v>
      </c>
      <c r="B489" s="14">
        <v>0</v>
      </c>
    </row>
    <row r="490" customHeight="1" spans="1:2">
      <c r="A490" s="13" t="s">
        <v>426</v>
      </c>
      <c r="B490" s="14">
        <v>4869</v>
      </c>
    </row>
    <row r="491" customHeight="1" spans="1:2">
      <c r="A491" s="13" t="s">
        <v>427</v>
      </c>
      <c r="B491" s="14">
        <v>3229</v>
      </c>
    </row>
    <row r="492" customHeight="1" spans="1:2">
      <c r="A492" s="13" t="s">
        <v>428</v>
      </c>
      <c r="B492" s="14">
        <v>1334</v>
      </c>
    </row>
    <row r="493" customHeight="1" spans="1:2">
      <c r="A493" s="13" t="s">
        <v>101</v>
      </c>
      <c r="B493" s="14">
        <v>544</v>
      </c>
    </row>
    <row r="494" customHeight="1" spans="1:2">
      <c r="A494" s="13" t="s">
        <v>102</v>
      </c>
      <c r="B494" s="14">
        <v>0</v>
      </c>
    </row>
    <row r="495" customHeight="1" spans="1:2">
      <c r="A495" s="13" t="s">
        <v>103</v>
      </c>
      <c r="B495" s="14">
        <v>0</v>
      </c>
    </row>
    <row r="496" customHeight="1" spans="1:2">
      <c r="A496" s="13" t="s">
        <v>429</v>
      </c>
      <c r="B496" s="14">
        <v>131</v>
      </c>
    </row>
    <row r="497" customHeight="1" spans="1:2">
      <c r="A497" s="13" t="s">
        <v>430</v>
      </c>
      <c r="B497" s="14">
        <v>92</v>
      </c>
    </row>
    <row r="498" customHeight="1" spans="1:2">
      <c r="A498" s="13" t="s">
        <v>431</v>
      </c>
      <c r="B498" s="14">
        <v>0</v>
      </c>
    </row>
    <row r="499" customHeight="1" spans="1:2">
      <c r="A499" s="13" t="s">
        <v>432</v>
      </c>
      <c r="B499" s="14">
        <v>0</v>
      </c>
    </row>
    <row r="500" customHeight="1" spans="1:2">
      <c r="A500" s="13" t="s">
        <v>433</v>
      </c>
      <c r="B500" s="14">
        <v>0</v>
      </c>
    </row>
    <row r="501" customHeight="1" spans="1:2">
      <c r="A501" s="13" t="s">
        <v>434</v>
      </c>
      <c r="B501" s="14">
        <v>21</v>
      </c>
    </row>
    <row r="502" customHeight="1" spans="1:2">
      <c r="A502" s="13" t="s">
        <v>435</v>
      </c>
      <c r="B502" s="14">
        <v>0</v>
      </c>
    </row>
    <row r="503" customHeight="1" spans="1:2">
      <c r="A503" s="13" t="s">
        <v>436</v>
      </c>
      <c r="B503" s="14">
        <v>9</v>
      </c>
    </row>
    <row r="504" customHeight="1" spans="1:2">
      <c r="A504" s="13" t="s">
        <v>437</v>
      </c>
      <c r="B504" s="14">
        <v>196</v>
      </c>
    </row>
    <row r="505" customHeight="1" spans="1:2">
      <c r="A505" s="13" t="s">
        <v>438</v>
      </c>
      <c r="B505" s="14">
        <v>0</v>
      </c>
    </row>
    <row r="506" customHeight="1" spans="1:2">
      <c r="A506" s="13" t="s">
        <v>439</v>
      </c>
      <c r="B506" s="14">
        <v>20</v>
      </c>
    </row>
    <row r="507" customHeight="1" spans="1:2">
      <c r="A507" s="13" t="s">
        <v>440</v>
      </c>
      <c r="B507" s="14">
        <v>321</v>
      </c>
    </row>
    <row r="508" customHeight="1" spans="1:2">
      <c r="A508" s="13" t="s">
        <v>441</v>
      </c>
      <c r="B508" s="14">
        <v>113</v>
      </c>
    </row>
    <row r="509" customHeight="1" spans="1:2">
      <c r="A509" s="13" t="s">
        <v>101</v>
      </c>
      <c r="B509" s="14">
        <v>15</v>
      </c>
    </row>
    <row r="510" customHeight="1" spans="1:2">
      <c r="A510" s="13" t="s">
        <v>102</v>
      </c>
      <c r="B510" s="14">
        <v>0</v>
      </c>
    </row>
    <row r="511" customHeight="1" spans="1:2">
      <c r="A511" s="13" t="s">
        <v>103</v>
      </c>
      <c r="B511" s="14">
        <v>0</v>
      </c>
    </row>
    <row r="512" customHeight="1" spans="1:2">
      <c r="A512" s="13" t="s">
        <v>442</v>
      </c>
      <c r="B512" s="14">
        <v>98</v>
      </c>
    </row>
    <row r="513" customHeight="1" spans="1:2">
      <c r="A513" s="13" t="s">
        <v>443</v>
      </c>
      <c r="B513" s="14">
        <v>0</v>
      </c>
    </row>
    <row r="514" customHeight="1" spans="1:2">
      <c r="A514" s="13" t="s">
        <v>444</v>
      </c>
      <c r="B514" s="14">
        <v>0</v>
      </c>
    </row>
    <row r="515" customHeight="1" spans="1:2">
      <c r="A515" s="13" t="s">
        <v>445</v>
      </c>
      <c r="B515" s="14">
        <v>0</v>
      </c>
    </row>
    <row r="516" customHeight="1" spans="1:2">
      <c r="A516" s="13" t="s">
        <v>446</v>
      </c>
      <c r="B516" s="14">
        <v>151</v>
      </c>
    </row>
    <row r="517" customHeight="1" spans="1:2">
      <c r="A517" s="13" t="s">
        <v>101</v>
      </c>
      <c r="B517" s="14">
        <v>100</v>
      </c>
    </row>
    <row r="518" customHeight="1" spans="1:2">
      <c r="A518" s="13" t="s">
        <v>102</v>
      </c>
      <c r="B518" s="14">
        <v>0</v>
      </c>
    </row>
    <row r="519" customHeight="1" spans="1:2">
      <c r="A519" s="13" t="s">
        <v>103</v>
      </c>
      <c r="B519" s="14">
        <v>0</v>
      </c>
    </row>
    <row r="520" customHeight="1" spans="1:2">
      <c r="A520" s="13" t="s">
        <v>447</v>
      </c>
      <c r="B520" s="14">
        <v>0</v>
      </c>
    </row>
    <row r="521" customHeight="1" spans="1:2">
      <c r="A521" s="13" t="s">
        <v>448</v>
      </c>
      <c r="B521" s="14">
        <v>0</v>
      </c>
    </row>
    <row r="522" customHeight="1" spans="1:2">
      <c r="A522" s="13" t="s">
        <v>449</v>
      </c>
      <c r="B522" s="14">
        <v>0</v>
      </c>
    </row>
    <row r="523" customHeight="1" spans="1:2">
      <c r="A523" s="13" t="s">
        <v>450</v>
      </c>
      <c r="B523" s="14">
        <v>46</v>
      </c>
    </row>
    <row r="524" customHeight="1" spans="1:2">
      <c r="A524" s="13" t="s">
        <v>451</v>
      </c>
      <c r="B524" s="14">
        <v>5</v>
      </c>
    </row>
    <row r="525" customHeight="1" spans="1:2">
      <c r="A525" s="13" t="s">
        <v>452</v>
      </c>
      <c r="B525" s="14">
        <v>0</v>
      </c>
    </row>
    <row r="526" customHeight="1" spans="1:2">
      <c r="A526" s="13" t="s">
        <v>453</v>
      </c>
      <c r="B526" s="14">
        <v>0</v>
      </c>
    </row>
    <row r="527" customHeight="1" spans="1:2">
      <c r="A527" s="13" t="s">
        <v>454</v>
      </c>
      <c r="B527" s="14">
        <v>0</v>
      </c>
    </row>
    <row r="528" customHeight="1" spans="1:2">
      <c r="A528" s="13" t="s">
        <v>101</v>
      </c>
      <c r="B528" s="14">
        <v>0</v>
      </c>
    </row>
    <row r="529" customHeight="1" spans="1:2">
      <c r="A529" s="13" t="s">
        <v>102</v>
      </c>
      <c r="B529" s="14">
        <v>0</v>
      </c>
    </row>
    <row r="530" customHeight="1" spans="1:2">
      <c r="A530" s="13" t="s">
        <v>103</v>
      </c>
      <c r="B530" s="14">
        <v>0</v>
      </c>
    </row>
    <row r="531" customHeight="1" spans="1:2">
      <c r="A531" s="13" t="s">
        <v>455</v>
      </c>
      <c r="B531" s="14">
        <v>0</v>
      </c>
    </row>
    <row r="532" customHeight="1" spans="1:2">
      <c r="A532" s="13" t="s">
        <v>456</v>
      </c>
      <c r="B532" s="14">
        <v>0</v>
      </c>
    </row>
    <row r="533" customHeight="1" spans="1:2">
      <c r="A533" s="13" t="s">
        <v>457</v>
      </c>
      <c r="B533" s="14">
        <v>0</v>
      </c>
    </row>
    <row r="534" customHeight="1" spans="1:2">
      <c r="A534" s="13" t="s">
        <v>458</v>
      </c>
      <c r="B534" s="14">
        <v>0</v>
      </c>
    </row>
    <row r="535" customHeight="1" spans="1:2">
      <c r="A535" s="13" t="s">
        <v>459</v>
      </c>
      <c r="B535" s="14">
        <v>0</v>
      </c>
    </row>
    <row r="536" customHeight="1" spans="1:2">
      <c r="A536" s="13" t="s">
        <v>460</v>
      </c>
      <c r="B536" s="14">
        <v>736</v>
      </c>
    </row>
    <row r="537" customHeight="1" spans="1:2">
      <c r="A537" s="13" t="s">
        <v>101</v>
      </c>
      <c r="B537" s="14">
        <v>421</v>
      </c>
    </row>
    <row r="538" customHeight="1" spans="1:2">
      <c r="A538" s="13" t="s">
        <v>102</v>
      </c>
      <c r="B538" s="14">
        <v>0</v>
      </c>
    </row>
    <row r="539" customHeight="1" spans="1:2">
      <c r="A539" s="13" t="s">
        <v>103</v>
      </c>
      <c r="B539" s="14">
        <v>0</v>
      </c>
    </row>
    <row r="540" customHeight="1" spans="1:2">
      <c r="A540" s="13" t="s">
        <v>461</v>
      </c>
      <c r="B540" s="14">
        <v>0</v>
      </c>
    </row>
    <row r="541" customHeight="1" spans="1:2">
      <c r="A541" s="13" t="s">
        <v>462</v>
      </c>
      <c r="B541" s="14">
        <v>0</v>
      </c>
    </row>
    <row r="542" customHeight="1" spans="1:2">
      <c r="A542" s="13" t="s">
        <v>463</v>
      </c>
      <c r="B542" s="14">
        <v>0</v>
      </c>
    </row>
    <row r="543" customHeight="1" spans="1:2">
      <c r="A543" s="13" t="s">
        <v>464</v>
      </c>
      <c r="B543" s="14">
        <v>315</v>
      </c>
    </row>
    <row r="544" customHeight="1" spans="1:2">
      <c r="A544" s="13" t="s">
        <v>465</v>
      </c>
      <c r="B544" s="14">
        <v>895</v>
      </c>
    </row>
    <row r="545" customHeight="1" spans="1:2">
      <c r="A545" s="13" t="s">
        <v>466</v>
      </c>
      <c r="B545" s="14">
        <v>0</v>
      </c>
    </row>
    <row r="546" customHeight="1" spans="1:2">
      <c r="A546" s="13" t="s">
        <v>467</v>
      </c>
      <c r="B546" s="14">
        <v>0</v>
      </c>
    </row>
    <row r="547" customHeight="1" spans="1:2">
      <c r="A547" s="13" t="s">
        <v>468</v>
      </c>
      <c r="B547" s="14">
        <v>895</v>
      </c>
    </row>
    <row r="548" customHeight="1" spans="1:2">
      <c r="A548" s="13" t="s">
        <v>469</v>
      </c>
      <c r="B548" s="14">
        <v>84703</v>
      </c>
    </row>
    <row r="549" customHeight="1" spans="1:2">
      <c r="A549" s="13" t="s">
        <v>470</v>
      </c>
      <c r="B549" s="14">
        <v>2656</v>
      </c>
    </row>
    <row r="550" customHeight="1" spans="1:2">
      <c r="A550" s="13" t="s">
        <v>101</v>
      </c>
      <c r="B550" s="14">
        <v>1934</v>
      </c>
    </row>
    <row r="551" customHeight="1" spans="1:2">
      <c r="A551" s="13" t="s">
        <v>102</v>
      </c>
      <c r="B551" s="14">
        <v>0</v>
      </c>
    </row>
    <row r="552" customHeight="1" spans="1:2">
      <c r="A552" s="13" t="s">
        <v>103</v>
      </c>
      <c r="B552" s="14">
        <v>0</v>
      </c>
    </row>
    <row r="553" customHeight="1" spans="1:2">
      <c r="A553" s="13" t="s">
        <v>471</v>
      </c>
      <c r="B553" s="14">
        <v>0</v>
      </c>
    </row>
    <row r="554" customHeight="1" spans="1:2">
      <c r="A554" s="13" t="s">
        <v>472</v>
      </c>
      <c r="B554" s="14">
        <v>154</v>
      </c>
    </row>
    <row r="555" customHeight="1" spans="1:2">
      <c r="A555" s="13" t="s">
        <v>473</v>
      </c>
      <c r="B555" s="14">
        <v>5</v>
      </c>
    </row>
    <row r="556" customHeight="1" spans="1:2">
      <c r="A556" s="13" t="s">
        <v>474</v>
      </c>
      <c r="B556" s="14">
        <v>0</v>
      </c>
    </row>
    <row r="557" customHeight="1" spans="1:2">
      <c r="A557" s="13" t="s">
        <v>142</v>
      </c>
      <c r="B557" s="14">
        <v>0</v>
      </c>
    </row>
    <row r="558" customHeight="1" spans="1:2">
      <c r="A558" s="13" t="s">
        <v>475</v>
      </c>
      <c r="B558" s="14">
        <v>0</v>
      </c>
    </row>
    <row r="559" customHeight="1" spans="1:2">
      <c r="A559" s="13" t="s">
        <v>476</v>
      </c>
      <c r="B559" s="14">
        <v>0</v>
      </c>
    </row>
    <row r="560" customHeight="1" spans="1:2">
      <c r="A560" s="13" t="s">
        <v>477</v>
      </c>
      <c r="B560" s="14">
        <v>0</v>
      </c>
    </row>
    <row r="561" customHeight="1" spans="1:2">
      <c r="A561" s="13" t="s">
        <v>478</v>
      </c>
      <c r="B561" s="14">
        <v>52</v>
      </c>
    </row>
    <row r="562" customHeight="1" spans="1:2">
      <c r="A562" s="13" t="s">
        <v>479</v>
      </c>
      <c r="B562" s="14">
        <v>0</v>
      </c>
    </row>
    <row r="563" customHeight="1" spans="1:2">
      <c r="A563" s="13" t="s">
        <v>480</v>
      </c>
      <c r="B563" s="14">
        <v>0</v>
      </c>
    </row>
    <row r="564" customHeight="1" spans="1:2">
      <c r="A564" s="13" t="s">
        <v>481</v>
      </c>
      <c r="B564" s="14">
        <v>0</v>
      </c>
    </row>
    <row r="565" customHeight="1" spans="1:2">
      <c r="A565" s="13" t="s">
        <v>482</v>
      </c>
      <c r="B565" s="14">
        <v>0</v>
      </c>
    </row>
    <row r="566" customHeight="1" spans="1:2">
      <c r="A566" s="13" t="s">
        <v>110</v>
      </c>
      <c r="B566" s="14">
        <v>0</v>
      </c>
    </row>
    <row r="567" customHeight="1" spans="1:2">
      <c r="A567" s="13" t="s">
        <v>483</v>
      </c>
      <c r="B567" s="14">
        <v>511</v>
      </c>
    </row>
    <row r="568" customHeight="1" spans="1:2">
      <c r="A568" s="13" t="s">
        <v>484</v>
      </c>
      <c r="B568" s="14">
        <v>1869</v>
      </c>
    </row>
    <row r="569" customHeight="1" spans="1:2">
      <c r="A569" s="13" t="s">
        <v>101</v>
      </c>
      <c r="B569" s="14">
        <v>1389</v>
      </c>
    </row>
    <row r="570" customHeight="1" spans="1:2">
      <c r="A570" s="13" t="s">
        <v>102</v>
      </c>
      <c r="B570" s="14">
        <v>0</v>
      </c>
    </row>
    <row r="571" customHeight="1" spans="1:2">
      <c r="A571" s="13" t="s">
        <v>103</v>
      </c>
      <c r="B571" s="14">
        <v>0</v>
      </c>
    </row>
    <row r="572" customHeight="1" spans="1:2">
      <c r="A572" s="13" t="s">
        <v>485</v>
      </c>
      <c r="B572" s="14">
        <v>0</v>
      </c>
    </row>
    <row r="573" customHeight="1" spans="1:2">
      <c r="A573" s="13" t="s">
        <v>486</v>
      </c>
      <c r="B573" s="14">
        <v>0</v>
      </c>
    </row>
    <row r="574" customHeight="1" spans="1:2">
      <c r="A574" s="13" t="s">
        <v>487</v>
      </c>
      <c r="B574" s="14">
        <v>17</v>
      </c>
    </row>
    <row r="575" customHeight="1" spans="1:2">
      <c r="A575" s="13" t="s">
        <v>488</v>
      </c>
      <c r="B575" s="14">
        <v>463</v>
      </c>
    </row>
    <row r="576" customHeight="1" spans="1:2">
      <c r="A576" s="13" t="s">
        <v>489</v>
      </c>
      <c r="B576" s="14">
        <v>30656</v>
      </c>
    </row>
    <row r="577" customHeight="1" spans="1:2">
      <c r="A577" s="13" t="s">
        <v>490</v>
      </c>
      <c r="B577" s="14">
        <v>107</v>
      </c>
    </row>
    <row r="578" customHeight="1" spans="1:2">
      <c r="A578" s="13" t="s">
        <v>491</v>
      </c>
      <c r="B578" s="14">
        <v>353</v>
      </c>
    </row>
    <row r="579" customHeight="1" spans="1:2">
      <c r="A579" s="13" t="s">
        <v>492</v>
      </c>
      <c r="B579" s="14">
        <v>0</v>
      </c>
    </row>
    <row r="580" customHeight="1" spans="1:2">
      <c r="A580" s="13" t="s">
        <v>493</v>
      </c>
      <c r="B580" s="14">
        <v>15588</v>
      </c>
    </row>
    <row r="581" customHeight="1" spans="1:2">
      <c r="A581" s="13" t="s">
        <v>494</v>
      </c>
      <c r="B581" s="14">
        <v>418</v>
      </c>
    </row>
    <row r="582" customHeight="1" spans="1:2">
      <c r="A582" s="13" t="s">
        <v>495</v>
      </c>
      <c r="B582" s="14">
        <v>11241</v>
      </c>
    </row>
    <row r="583" customHeight="1" spans="1:2">
      <c r="A583" s="13" t="s">
        <v>496</v>
      </c>
      <c r="B583" s="14">
        <v>2200</v>
      </c>
    </row>
    <row r="584" customHeight="1" spans="1:2">
      <c r="A584" s="13" t="s">
        <v>497</v>
      </c>
      <c r="B584" s="14">
        <v>749</v>
      </c>
    </row>
    <row r="585" customHeight="1" spans="1:2">
      <c r="A585" s="13" t="s">
        <v>498</v>
      </c>
      <c r="B585" s="14">
        <v>0</v>
      </c>
    </row>
    <row r="586" customHeight="1" spans="1:2">
      <c r="A586" s="13" t="s">
        <v>499</v>
      </c>
      <c r="B586" s="14">
        <v>0</v>
      </c>
    </row>
    <row r="587" customHeight="1" spans="1:2">
      <c r="A587" s="13" t="s">
        <v>500</v>
      </c>
      <c r="B587" s="14">
        <v>0</v>
      </c>
    </row>
    <row r="588" customHeight="1" spans="1:2">
      <c r="A588" s="13" t="s">
        <v>501</v>
      </c>
      <c r="B588" s="14">
        <v>0</v>
      </c>
    </row>
    <row r="589" customHeight="1" spans="1:2">
      <c r="A589" s="13" t="s">
        <v>502</v>
      </c>
      <c r="B589" s="14">
        <v>1997</v>
      </c>
    </row>
    <row r="590" customHeight="1" spans="1:2">
      <c r="A590" s="13" t="s">
        <v>503</v>
      </c>
      <c r="B590" s="14">
        <v>0</v>
      </c>
    </row>
    <row r="591" customHeight="1" spans="1:2">
      <c r="A591" s="13" t="s">
        <v>504</v>
      </c>
      <c r="B591" s="14">
        <v>0</v>
      </c>
    </row>
    <row r="592" customHeight="1" spans="1:2">
      <c r="A592" s="13" t="s">
        <v>505</v>
      </c>
      <c r="B592" s="14">
        <v>0</v>
      </c>
    </row>
    <row r="593" customHeight="1" spans="1:2">
      <c r="A593" s="13" t="s">
        <v>506</v>
      </c>
      <c r="B593" s="14">
        <v>3</v>
      </c>
    </row>
    <row r="594" customHeight="1" spans="1:2">
      <c r="A594" s="13" t="s">
        <v>507</v>
      </c>
      <c r="B594" s="14">
        <v>0</v>
      </c>
    </row>
    <row r="595" customHeight="1" spans="1:2">
      <c r="A595" s="13" t="s">
        <v>508</v>
      </c>
      <c r="B595" s="14">
        <v>0</v>
      </c>
    </row>
    <row r="596" customHeight="1" spans="1:2">
      <c r="A596" s="13" t="s">
        <v>509</v>
      </c>
      <c r="B596" s="14">
        <v>0</v>
      </c>
    </row>
    <row r="597" customHeight="1" spans="1:2">
      <c r="A597" s="13" t="s">
        <v>510</v>
      </c>
      <c r="B597" s="14">
        <v>0</v>
      </c>
    </row>
    <row r="598" customHeight="1" spans="1:2">
      <c r="A598" s="13" t="s">
        <v>511</v>
      </c>
      <c r="B598" s="14">
        <v>1994</v>
      </c>
    </row>
    <row r="599" customHeight="1" spans="1:2">
      <c r="A599" s="13" t="s">
        <v>512</v>
      </c>
      <c r="B599" s="14">
        <v>7555</v>
      </c>
    </row>
    <row r="600" customHeight="1" spans="1:2">
      <c r="A600" s="13" t="s">
        <v>513</v>
      </c>
      <c r="B600" s="14">
        <v>671</v>
      </c>
    </row>
    <row r="601" customHeight="1" spans="1:2">
      <c r="A601" s="13" t="s">
        <v>514</v>
      </c>
      <c r="B601" s="14">
        <v>6058</v>
      </c>
    </row>
    <row r="602" customHeight="1" spans="1:2">
      <c r="A602" s="13" t="s">
        <v>515</v>
      </c>
      <c r="B602" s="14">
        <v>0</v>
      </c>
    </row>
    <row r="603" customHeight="1" spans="1:2">
      <c r="A603" s="13" t="s">
        <v>516</v>
      </c>
      <c r="B603" s="14">
        <v>659</v>
      </c>
    </row>
    <row r="604" customHeight="1" spans="1:2">
      <c r="A604" s="13" t="s">
        <v>517</v>
      </c>
      <c r="B604" s="14">
        <v>0</v>
      </c>
    </row>
    <row r="605" customHeight="1" spans="1:2">
      <c r="A605" s="13" t="s">
        <v>518</v>
      </c>
      <c r="B605" s="14">
        <v>0</v>
      </c>
    </row>
    <row r="606" customHeight="1" spans="1:2">
      <c r="A606" s="13" t="s">
        <v>519</v>
      </c>
      <c r="B606" s="14">
        <v>0</v>
      </c>
    </row>
    <row r="607" customHeight="1" spans="1:2">
      <c r="A607" s="13" t="s">
        <v>520</v>
      </c>
      <c r="B607" s="14">
        <v>167</v>
      </c>
    </row>
    <row r="608" customHeight="1" spans="1:2">
      <c r="A608" s="13" t="s">
        <v>521</v>
      </c>
      <c r="B608" s="14">
        <v>629</v>
      </c>
    </row>
    <row r="609" customHeight="1" spans="1:2">
      <c r="A609" s="13" t="s">
        <v>522</v>
      </c>
      <c r="B609" s="14">
        <v>177</v>
      </c>
    </row>
    <row r="610" customHeight="1" spans="1:2">
      <c r="A610" s="13" t="s">
        <v>523</v>
      </c>
      <c r="B610" s="14">
        <v>2</v>
      </c>
    </row>
    <row r="611" customHeight="1" spans="1:2">
      <c r="A611" s="13" t="s">
        <v>524</v>
      </c>
      <c r="B611" s="14">
        <v>0</v>
      </c>
    </row>
    <row r="612" customHeight="1" spans="1:2">
      <c r="A612" s="13" t="s">
        <v>525</v>
      </c>
      <c r="B612" s="14">
        <v>0</v>
      </c>
    </row>
    <row r="613" customHeight="1" spans="1:2">
      <c r="A613" s="13" t="s">
        <v>526</v>
      </c>
      <c r="B613" s="14">
        <v>222</v>
      </c>
    </row>
    <row r="614" customHeight="1" spans="1:2">
      <c r="A614" s="13" t="s">
        <v>527</v>
      </c>
      <c r="B614" s="14">
        <v>228</v>
      </c>
    </row>
    <row r="615" customHeight="1" spans="1:2">
      <c r="A615" s="13" t="s">
        <v>528</v>
      </c>
      <c r="B615" s="14">
        <v>844</v>
      </c>
    </row>
    <row r="616" customHeight="1" spans="1:2">
      <c r="A616" s="13" t="s">
        <v>529</v>
      </c>
      <c r="B616" s="14">
        <v>630</v>
      </c>
    </row>
    <row r="617" customHeight="1" spans="1:2">
      <c r="A617" s="13" t="s">
        <v>530</v>
      </c>
      <c r="B617" s="14">
        <v>161</v>
      </c>
    </row>
    <row r="618" customHeight="1" spans="1:2">
      <c r="A618" s="13" t="s">
        <v>531</v>
      </c>
      <c r="B618" s="14">
        <v>0</v>
      </c>
    </row>
    <row r="619" customHeight="1" spans="1:2">
      <c r="A619" s="13" t="s">
        <v>532</v>
      </c>
      <c r="B619" s="14">
        <v>53</v>
      </c>
    </row>
    <row r="620" customHeight="1" spans="1:2">
      <c r="A620" s="13" t="s">
        <v>533</v>
      </c>
      <c r="B620" s="14">
        <v>0</v>
      </c>
    </row>
    <row r="621" customHeight="1" spans="1:2">
      <c r="A621" s="13" t="s">
        <v>534</v>
      </c>
      <c r="B621" s="14">
        <v>0</v>
      </c>
    </row>
    <row r="622" customHeight="1" spans="1:2">
      <c r="A622" s="13" t="s">
        <v>535</v>
      </c>
      <c r="B622" s="14">
        <v>0</v>
      </c>
    </row>
    <row r="623" customHeight="1" spans="1:2">
      <c r="A623" s="13" t="s">
        <v>536</v>
      </c>
      <c r="B623" s="14">
        <v>2448</v>
      </c>
    </row>
    <row r="624" customHeight="1" spans="1:2">
      <c r="A624" s="13" t="s">
        <v>101</v>
      </c>
      <c r="B624" s="14">
        <v>134</v>
      </c>
    </row>
    <row r="625" customHeight="1" spans="1:2">
      <c r="A625" s="13" t="s">
        <v>102</v>
      </c>
      <c r="B625" s="14">
        <v>0</v>
      </c>
    </row>
    <row r="626" customHeight="1" spans="1:2">
      <c r="A626" s="13" t="s">
        <v>103</v>
      </c>
      <c r="B626" s="14">
        <v>0</v>
      </c>
    </row>
    <row r="627" customHeight="1" spans="1:2">
      <c r="A627" s="13" t="s">
        <v>537</v>
      </c>
      <c r="B627" s="14">
        <v>99</v>
      </c>
    </row>
    <row r="628" customHeight="1" spans="1:2">
      <c r="A628" s="13" t="s">
        <v>538</v>
      </c>
      <c r="B628" s="14">
        <v>126</v>
      </c>
    </row>
    <row r="629" customHeight="1" spans="1:2">
      <c r="A629" s="13" t="s">
        <v>539</v>
      </c>
      <c r="B629" s="14">
        <v>0</v>
      </c>
    </row>
    <row r="630" customHeight="1" spans="1:2">
      <c r="A630" s="13" t="s">
        <v>540</v>
      </c>
      <c r="B630" s="14">
        <v>1390</v>
      </c>
    </row>
    <row r="631" customHeight="1" spans="1:2">
      <c r="A631" s="13" t="s">
        <v>541</v>
      </c>
      <c r="B631" s="14">
        <v>699</v>
      </c>
    </row>
    <row r="632" customHeight="1" spans="1:2">
      <c r="A632" s="13" t="s">
        <v>542</v>
      </c>
      <c r="B632" s="14">
        <v>204</v>
      </c>
    </row>
    <row r="633" customHeight="1" spans="1:2">
      <c r="A633" s="13" t="s">
        <v>101</v>
      </c>
      <c r="B633" s="14">
        <v>98</v>
      </c>
    </row>
    <row r="634" customHeight="1" spans="1:2">
      <c r="A634" s="13" t="s">
        <v>102</v>
      </c>
      <c r="B634" s="14">
        <v>0</v>
      </c>
    </row>
    <row r="635" customHeight="1" spans="1:2">
      <c r="A635" s="13" t="s">
        <v>103</v>
      </c>
      <c r="B635" s="14">
        <v>0</v>
      </c>
    </row>
    <row r="636" customHeight="1" spans="1:2">
      <c r="A636" s="13" t="s">
        <v>543</v>
      </c>
      <c r="B636" s="14">
        <v>106</v>
      </c>
    </row>
    <row r="637" customHeight="1" spans="1:2">
      <c r="A637" s="13" t="s">
        <v>544</v>
      </c>
      <c r="B637" s="14">
        <v>7237</v>
      </c>
    </row>
    <row r="638" customHeight="1" spans="1:2">
      <c r="A638" s="13" t="s">
        <v>545</v>
      </c>
      <c r="B638" s="14">
        <v>1060</v>
      </c>
    </row>
    <row r="639" customHeight="1" spans="1:2">
      <c r="A639" s="13" t="s">
        <v>546</v>
      </c>
      <c r="B639" s="14">
        <v>6177</v>
      </c>
    </row>
    <row r="640" customHeight="1" spans="1:2">
      <c r="A640" s="13" t="s">
        <v>547</v>
      </c>
      <c r="B640" s="14">
        <v>2319</v>
      </c>
    </row>
    <row r="641" customHeight="1" spans="1:2">
      <c r="A641" s="13" t="s">
        <v>548</v>
      </c>
      <c r="B641" s="14">
        <v>2237</v>
      </c>
    </row>
    <row r="642" customHeight="1" spans="1:2">
      <c r="A642" s="13" t="s">
        <v>549</v>
      </c>
      <c r="B642" s="14">
        <v>82</v>
      </c>
    </row>
    <row r="643" customHeight="1" spans="1:2">
      <c r="A643" s="13" t="s">
        <v>550</v>
      </c>
      <c r="B643" s="14">
        <v>3635</v>
      </c>
    </row>
    <row r="644" customHeight="1" spans="1:2">
      <c r="A644" s="13" t="s">
        <v>551</v>
      </c>
      <c r="B644" s="14">
        <v>2416</v>
      </c>
    </row>
    <row r="645" customHeight="1" spans="1:2">
      <c r="A645" s="13" t="s">
        <v>552</v>
      </c>
      <c r="B645" s="14">
        <v>1219</v>
      </c>
    </row>
    <row r="646" customHeight="1" spans="1:2">
      <c r="A646" s="13" t="s">
        <v>553</v>
      </c>
      <c r="B646" s="14">
        <v>20</v>
      </c>
    </row>
    <row r="647" customHeight="1" spans="1:2">
      <c r="A647" s="13" t="s">
        <v>554</v>
      </c>
      <c r="B647" s="14">
        <v>0</v>
      </c>
    </row>
    <row r="648" customHeight="1" spans="1:2">
      <c r="A648" s="13" t="s">
        <v>555</v>
      </c>
      <c r="B648" s="14">
        <v>20</v>
      </c>
    </row>
    <row r="649" customHeight="1" spans="1:2">
      <c r="A649" s="13" t="s">
        <v>556</v>
      </c>
      <c r="B649" s="14">
        <v>17</v>
      </c>
    </row>
    <row r="650" customHeight="1" spans="1:2">
      <c r="A650" s="13" t="s">
        <v>557</v>
      </c>
      <c r="B650" s="14">
        <v>0</v>
      </c>
    </row>
    <row r="651" customHeight="1" spans="1:2">
      <c r="A651" s="13" t="s">
        <v>558</v>
      </c>
      <c r="B651" s="14">
        <v>17</v>
      </c>
    </row>
    <row r="652" customHeight="1" spans="1:2">
      <c r="A652" s="13" t="s">
        <v>559</v>
      </c>
      <c r="B652" s="14">
        <v>17080</v>
      </c>
    </row>
    <row r="653" customHeight="1" spans="1:2">
      <c r="A653" s="13" t="s">
        <v>560</v>
      </c>
      <c r="B653" s="14">
        <v>0</v>
      </c>
    </row>
    <row r="654" customHeight="1" spans="1:2">
      <c r="A654" s="13" t="s">
        <v>561</v>
      </c>
      <c r="B654" s="14">
        <v>17031</v>
      </c>
    </row>
    <row r="655" customHeight="1" spans="1:2">
      <c r="A655" s="13" t="s">
        <v>562</v>
      </c>
      <c r="B655" s="14">
        <v>49</v>
      </c>
    </row>
    <row r="656" customHeight="1" spans="1:2">
      <c r="A656" s="13" t="s">
        <v>563</v>
      </c>
      <c r="B656" s="14">
        <v>1475</v>
      </c>
    </row>
    <row r="657" customHeight="1" spans="1:2">
      <c r="A657" s="13" t="s">
        <v>564</v>
      </c>
      <c r="B657" s="14">
        <v>429</v>
      </c>
    </row>
    <row r="658" customHeight="1" spans="1:2">
      <c r="A658" s="13" t="s">
        <v>565</v>
      </c>
      <c r="B658" s="14">
        <v>948</v>
      </c>
    </row>
    <row r="659" customHeight="1" spans="1:2">
      <c r="A659" s="13" t="s">
        <v>566</v>
      </c>
      <c r="B659" s="14">
        <v>98</v>
      </c>
    </row>
    <row r="660" customHeight="1" spans="1:2">
      <c r="A660" s="13" t="s">
        <v>567</v>
      </c>
      <c r="B660" s="14">
        <v>1826</v>
      </c>
    </row>
    <row r="661" customHeight="1" spans="1:2">
      <c r="A661" s="13" t="s">
        <v>101</v>
      </c>
      <c r="B661" s="14">
        <v>1641</v>
      </c>
    </row>
    <row r="662" customHeight="1" spans="1:2">
      <c r="A662" s="13" t="s">
        <v>102</v>
      </c>
      <c r="B662" s="14">
        <v>0</v>
      </c>
    </row>
    <row r="663" customHeight="1" spans="1:2">
      <c r="A663" s="13" t="s">
        <v>103</v>
      </c>
      <c r="B663" s="14">
        <v>0</v>
      </c>
    </row>
    <row r="664" customHeight="1" spans="1:2">
      <c r="A664" s="13" t="s">
        <v>568</v>
      </c>
      <c r="B664" s="14">
        <v>185</v>
      </c>
    </row>
    <row r="665" customHeight="1" spans="1:2">
      <c r="A665" s="13" t="s">
        <v>569</v>
      </c>
      <c r="B665" s="14">
        <v>0</v>
      </c>
    </row>
    <row r="666" customHeight="1" spans="1:2">
      <c r="A666" s="13" t="s">
        <v>110</v>
      </c>
      <c r="B666" s="14">
        <v>0</v>
      </c>
    </row>
    <row r="667" customHeight="1" spans="1:2">
      <c r="A667" s="13" t="s">
        <v>570</v>
      </c>
      <c r="B667" s="14">
        <v>0</v>
      </c>
    </row>
    <row r="668" customHeight="1" spans="1:2">
      <c r="A668" s="13" t="s">
        <v>571</v>
      </c>
      <c r="B668" s="14">
        <v>0</v>
      </c>
    </row>
    <row r="669" customHeight="1" spans="1:2">
      <c r="A669" s="13" t="s">
        <v>572</v>
      </c>
      <c r="B669" s="14">
        <v>0</v>
      </c>
    </row>
    <row r="670" customHeight="1" spans="1:2">
      <c r="A670" s="13" t="s">
        <v>573</v>
      </c>
      <c r="B670" s="14">
        <v>0</v>
      </c>
    </row>
    <row r="671" customHeight="1" spans="1:2">
      <c r="A671" s="13" t="s">
        <v>574</v>
      </c>
      <c r="B671" s="14">
        <v>2236</v>
      </c>
    </row>
    <row r="672" customHeight="1" spans="1:2">
      <c r="A672" s="13" t="s">
        <v>575</v>
      </c>
      <c r="B672" s="14">
        <v>2236</v>
      </c>
    </row>
    <row r="673" customHeight="1" spans="1:2">
      <c r="A673" s="13" t="s">
        <v>576</v>
      </c>
      <c r="B673" s="14">
        <v>73124</v>
      </c>
    </row>
    <row r="674" customHeight="1" spans="1:2">
      <c r="A674" s="13" t="s">
        <v>577</v>
      </c>
      <c r="B674" s="14">
        <v>4112</v>
      </c>
    </row>
    <row r="675" customHeight="1" spans="1:2">
      <c r="A675" s="13" t="s">
        <v>101</v>
      </c>
      <c r="B675" s="14">
        <v>3989</v>
      </c>
    </row>
    <row r="676" customHeight="1" spans="1:2">
      <c r="A676" s="13" t="s">
        <v>102</v>
      </c>
      <c r="B676" s="14">
        <v>4</v>
      </c>
    </row>
    <row r="677" customHeight="1" spans="1:2">
      <c r="A677" s="13" t="s">
        <v>103</v>
      </c>
      <c r="B677" s="14">
        <v>0</v>
      </c>
    </row>
    <row r="678" customHeight="1" spans="1:2">
      <c r="A678" s="13" t="s">
        <v>578</v>
      </c>
      <c r="B678" s="14">
        <v>119</v>
      </c>
    </row>
    <row r="679" customHeight="1" spans="1:2">
      <c r="A679" s="13" t="s">
        <v>579</v>
      </c>
      <c r="B679" s="14">
        <v>577</v>
      </c>
    </row>
    <row r="680" customHeight="1" spans="1:2">
      <c r="A680" s="13" t="s">
        <v>580</v>
      </c>
      <c r="B680" s="14">
        <v>104</v>
      </c>
    </row>
    <row r="681" customHeight="1" spans="1:2">
      <c r="A681" s="13" t="s">
        <v>581</v>
      </c>
      <c r="B681" s="14">
        <v>0</v>
      </c>
    </row>
    <row r="682" customHeight="1" spans="1:2">
      <c r="A682" s="13" t="s">
        <v>582</v>
      </c>
      <c r="B682" s="14">
        <v>0</v>
      </c>
    </row>
    <row r="683" customHeight="1" spans="1:2">
      <c r="A683" s="13" t="s">
        <v>583</v>
      </c>
      <c r="B683" s="14">
        <v>0</v>
      </c>
    </row>
    <row r="684" customHeight="1" spans="1:2">
      <c r="A684" s="13" t="s">
        <v>584</v>
      </c>
      <c r="B684" s="14">
        <v>0</v>
      </c>
    </row>
    <row r="685" customHeight="1" spans="1:2">
      <c r="A685" s="13" t="s">
        <v>585</v>
      </c>
      <c r="B685" s="14">
        <v>2</v>
      </c>
    </row>
    <row r="686" customHeight="1" spans="1:2">
      <c r="A686" s="13" t="s">
        <v>586</v>
      </c>
      <c r="B686" s="14">
        <v>0</v>
      </c>
    </row>
    <row r="687" customHeight="1" spans="1:2">
      <c r="A687" s="13" t="s">
        <v>587</v>
      </c>
      <c r="B687" s="14">
        <v>0</v>
      </c>
    </row>
    <row r="688" customHeight="1" spans="1:2">
      <c r="A688" s="13" t="s">
        <v>588</v>
      </c>
      <c r="B688" s="14">
        <v>0</v>
      </c>
    </row>
    <row r="689" customHeight="1" spans="1:2">
      <c r="A689" s="13" t="s">
        <v>589</v>
      </c>
      <c r="B689" s="14">
        <v>0</v>
      </c>
    </row>
    <row r="690" customHeight="1" spans="1:2">
      <c r="A690" s="13" t="s">
        <v>590</v>
      </c>
      <c r="B690" s="14">
        <v>0</v>
      </c>
    </row>
    <row r="691" customHeight="1" spans="1:2">
      <c r="A691" s="13" t="s">
        <v>591</v>
      </c>
      <c r="B691" s="14">
        <v>0</v>
      </c>
    </row>
    <row r="692" customHeight="1" spans="1:2">
      <c r="A692" s="13" t="s">
        <v>592</v>
      </c>
      <c r="B692" s="14">
        <v>0</v>
      </c>
    </row>
    <row r="693" customHeight="1" spans="1:2">
      <c r="A693" s="13" t="s">
        <v>593</v>
      </c>
      <c r="B693" s="14">
        <v>471</v>
      </c>
    </row>
    <row r="694" customHeight="1" spans="1:2">
      <c r="A694" s="13" t="s">
        <v>594</v>
      </c>
      <c r="B694" s="14">
        <v>2747</v>
      </c>
    </row>
    <row r="695" customHeight="1" spans="1:2">
      <c r="A695" s="13" t="s">
        <v>595</v>
      </c>
      <c r="B695" s="14">
        <v>0</v>
      </c>
    </row>
    <row r="696" customHeight="1" spans="1:2">
      <c r="A696" s="13" t="s">
        <v>596</v>
      </c>
      <c r="B696" s="14">
        <v>36</v>
      </c>
    </row>
    <row r="697" customHeight="1" spans="1:2">
      <c r="A697" s="13" t="s">
        <v>597</v>
      </c>
      <c r="B697" s="14">
        <v>2711</v>
      </c>
    </row>
    <row r="698" customHeight="1" spans="1:2">
      <c r="A698" s="13" t="s">
        <v>598</v>
      </c>
      <c r="B698" s="14">
        <v>9536</v>
      </c>
    </row>
    <row r="699" customHeight="1" spans="1:2">
      <c r="A699" s="13" t="s">
        <v>599</v>
      </c>
      <c r="B699" s="14">
        <v>1007</v>
      </c>
    </row>
    <row r="700" customHeight="1" spans="1:2">
      <c r="A700" s="13" t="s">
        <v>600</v>
      </c>
      <c r="B700" s="14">
        <v>494</v>
      </c>
    </row>
    <row r="701" customHeight="1" spans="1:2">
      <c r="A701" s="13" t="s">
        <v>601</v>
      </c>
      <c r="B701" s="14">
        <v>938</v>
      </c>
    </row>
    <row r="702" customHeight="1" spans="1:2">
      <c r="A702" s="13" t="s">
        <v>602</v>
      </c>
      <c r="B702" s="14">
        <v>0</v>
      </c>
    </row>
    <row r="703" customHeight="1" spans="1:2">
      <c r="A703" s="13" t="s">
        <v>603</v>
      </c>
      <c r="B703" s="14">
        <v>0</v>
      </c>
    </row>
    <row r="704" customHeight="1" spans="1:2">
      <c r="A704" s="13" t="s">
        <v>604</v>
      </c>
      <c r="B704" s="14">
        <v>16</v>
      </c>
    </row>
    <row r="705" customHeight="1" spans="1:2">
      <c r="A705" s="13" t="s">
        <v>605</v>
      </c>
      <c r="B705" s="14">
        <v>0</v>
      </c>
    </row>
    <row r="706" customHeight="1" spans="1:2">
      <c r="A706" s="13" t="s">
        <v>606</v>
      </c>
      <c r="B706" s="14">
        <v>5491</v>
      </c>
    </row>
    <row r="707" customHeight="1" spans="1:2">
      <c r="A707" s="13" t="s">
        <v>607</v>
      </c>
      <c r="B707" s="14">
        <v>370</v>
      </c>
    </row>
    <row r="708" customHeight="1" spans="1:2">
      <c r="A708" s="13" t="s">
        <v>608</v>
      </c>
      <c r="B708" s="14">
        <v>524</v>
      </c>
    </row>
    <row r="709" customHeight="1" spans="1:2">
      <c r="A709" s="13" t="s">
        <v>609</v>
      </c>
      <c r="B709" s="14">
        <v>696</v>
      </c>
    </row>
    <row r="710" customHeight="1" spans="1:2">
      <c r="A710" s="13" t="s">
        <v>610</v>
      </c>
      <c r="B710" s="14">
        <v>225</v>
      </c>
    </row>
    <row r="711" customHeight="1" spans="1:2">
      <c r="A711" s="13" t="s">
        <v>611</v>
      </c>
      <c r="B711" s="14">
        <v>225</v>
      </c>
    </row>
    <row r="712" customHeight="1" spans="1:2">
      <c r="A712" s="13" t="s">
        <v>612</v>
      </c>
      <c r="B712" s="14">
        <v>0</v>
      </c>
    </row>
    <row r="713" customHeight="1" spans="1:2">
      <c r="A713" s="13" t="s">
        <v>613</v>
      </c>
      <c r="B713" s="14">
        <v>3072</v>
      </c>
    </row>
    <row r="714" customHeight="1" spans="1:2">
      <c r="A714" s="13" t="s">
        <v>614</v>
      </c>
      <c r="B714" s="14">
        <v>0</v>
      </c>
    </row>
    <row r="715" customHeight="1" spans="1:2">
      <c r="A715" s="13" t="s">
        <v>615</v>
      </c>
      <c r="B715" s="14">
        <v>1017</v>
      </c>
    </row>
    <row r="716" customHeight="1" spans="1:2">
      <c r="A716" s="13" t="s">
        <v>616</v>
      </c>
      <c r="B716" s="14">
        <v>2055</v>
      </c>
    </row>
    <row r="717" customHeight="1" spans="1:2">
      <c r="A717" s="13" t="s">
        <v>617</v>
      </c>
      <c r="B717" s="14">
        <v>7130</v>
      </c>
    </row>
    <row r="718" customHeight="1" spans="1:2">
      <c r="A718" s="13" t="s">
        <v>618</v>
      </c>
      <c r="B718" s="14">
        <v>2508</v>
      </c>
    </row>
    <row r="719" customHeight="1" spans="1:2">
      <c r="A719" s="13" t="s">
        <v>619</v>
      </c>
      <c r="B719" s="14">
        <v>4572</v>
      </c>
    </row>
    <row r="720" customHeight="1" spans="1:2">
      <c r="A720" s="13" t="s">
        <v>620</v>
      </c>
      <c r="B720" s="14">
        <v>0</v>
      </c>
    </row>
    <row r="721" customHeight="1" spans="1:2">
      <c r="A721" s="13" t="s">
        <v>621</v>
      </c>
      <c r="B721" s="14">
        <v>50</v>
      </c>
    </row>
    <row r="722" customHeight="1" spans="1:2">
      <c r="A722" s="13" t="s">
        <v>622</v>
      </c>
      <c r="B722" s="14">
        <v>39092</v>
      </c>
    </row>
    <row r="723" customHeight="1" spans="1:2">
      <c r="A723" s="13" t="s">
        <v>623</v>
      </c>
      <c r="B723" s="14">
        <v>16</v>
      </c>
    </row>
    <row r="724" customHeight="1" spans="1:2">
      <c r="A724" s="13" t="s">
        <v>624</v>
      </c>
      <c r="B724" s="14">
        <v>39076</v>
      </c>
    </row>
    <row r="725" customHeight="1" spans="1:2">
      <c r="A725" s="13" t="s">
        <v>625</v>
      </c>
      <c r="B725" s="14">
        <v>0</v>
      </c>
    </row>
    <row r="726" customHeight="1" spans="1:2">
      <c r="A726" s="13" t="s">
        <v>626</v>
      </c>
      <c r="B726" s="14">
        <v>2950</v>
      </c>
    </row>
    <row r="727" customHeight="1" spans="1:2">
      <c r="A727" s="13" t="s">
        <v>627</v>
      </c>
      <c r="B727" s="14">
        <v>1200</v>
      </c>
    </row>
    <row r="728" customHeight="1" spans="1:2">
      <c r="A728" s="13" t="s">
        <v>628</v>
      </c>
      <c r="B728" s="14">
        <v>16</v>
      </c>
    </row>
    <row r="729" customHeight="1" spans="1:2">
      <c r="A729" s="13" t="s">
        <v>629</v>
      </c>
      <c r="B729" s="14">
        <v>1734</v>
      </c>
    </row>
    <row r="730" customHeight="1" spans="1:2">
      <c r="A730" s="13" t="s">
        <v>630</v>
      </c>
      <c r="B730" s="14">
        <v>343</v>
      </c>
    </row>
    <row r="731" customHeight="1" spans="1:2">
      <c r="A731" s="13" t="s">
        <v>631</v>
      </c>
      <c r="B731" s="14">
        <v>343</v>
      </c>
    </row>
    <row r="732" customHeight="1" spans="1:2">
      <c r="A732" s="13" t="s">
        <v>632</v>
      </c>
      <c r="B732" s="14">
        <v>0</v>
      </c>
    </row>
    <row r="733" customHeight="1" spans="1:2">
      <c r="A733" s="13" t="s">
        <v>633</v>
      </c>
      <c r="B733" s="14">
        <v>866</v>
      </c>
    </row>
    <row r="734" customHeight="1" spans="1:2">
      <c r="A734" s="13" t="s">
        <v>101</v>
      </c>
      <c r="B734" s="14">
        <v>641</v>
      </c>
    </row>
    <row r="735" customHeight="1" spans="1:2">
      <c r="A735" s="13" t="s">
        <v>102</v>
      </c>
      <c r="B735" s="14">
        <v>6</v>
      </c>
    </row>
    <row r="736" customHeight="1" spans="1:2">
      <c r="A736" s="13" t="s">
        <v>103</v>
      </c>
      <c r="B736" s="14">
        <v>0</v>
      </c>
    </row>
    <row r="737" customHeight="1" spans="1:2">
      <c r="A737" s="13" t="s">
        <v>142</v>
      </c>
      <c r="B737" s="14">
        <v>0</v>
      </c>
    </row>
    <row r="738" customHeight="1" spans="1:2">
      <c r="A738" s="13" t="s">
        <v>634</v>
      </c>
      <c r="B738" s="14">
        <v>16</v>
      </c>
    </row>
    <row r="739" customHeight="1" spans="1:2">
      <c r="A739" s="13" t="s">
        <v>635</v>
      </c>
      <c r="B739" s="14">
        <v>143</v>
      </c>
    </row>
    <row r="740" customHeight="1" spans="1:2">
      <c r="A740" s="13" t="s">
        <v>110</v>
      </c>
      <c r="B740" s="14">
        <v>0</v>
      </c>
    </row>
    <row r="741" customHeight="1" spans="1:2">
      <c r="A741" s="13" t="s">
        <v>636</v>
      </c>
      <c r="B741" s="14">
        <v>60</v>
      </c>
    </row>
    <row r="742" customHeight="1" spans="1:2">
      <c r="A742" s="13" t="s">
        <v>637</v>
      </c>
      <c r="B742" s="14">
        <v>0</v>
      </c>
    </row>
    <row r="743" customHeight="1" spans="1:2">
      <c r="A743" s="13" t="s">
        <v>638</v>
      </c>
      <c r="B743" s="14">
        <v>0</v>
      </c>
    </row>
    <row r="744" customHeight="1" spans="1:2">
      <c r="A744" s="13" t="s">
        <v>639</v>
      </c>
      <c r="B744" s="14">
        <v>2474</v>
      </c>
    </row>
    <row r="745" customHeight="1" spans="1:2">
      <c r="A745" s="13" t="s">
        <v>640</v>
      </c>
      <c r="B745" s="14">
        <v>2474</v>
      </c>
    </row>
    <row r="746" customHeight="1" spans="1:2">
      <c r="A746" s="13" t="s">
        <v>641</v>
      </c>
      <c r="B746" s="14">
        <v>7782</v>
      </c>
    </row>
    <row r="747" customHeight="1" spans="1:2">
      <c r="A747" s="13" t="s">
        <v>642</v>
      </c>
      <c r="B747" s="14">
        <v>1019</v>
      </c>
    </row>
    <row r="748" customHeight="1" spans="1:2">
      <c r="A748" s="13" t="s">
        <v>101</v>
      </c>
      <c r="B748" s="14">
        <v>998</v>
      </c>
    </row>
    <row r="749" customHeight="1" spans="1:2">
      <c r="A749" s="13" t="s">
        <v>102</v>
      </c>
      <c r="B749" s="14">
        <v>0</v>
      </c>
    </row>
    <row r="750" customHeight="1" spans="1:2">
      <c r="A750" s="13" t="s">
        <v>103</v>
      </c>
      <c r="B750" s="14">
        <v>0</v>
      </c>
    </row>
    <row r="751" customHeight="1" spans="1:2">
      <c r="A751" s="13" t="s">
        <v>643</v>
      </c>
      <c r="B751" s="14">
        <v>0</v>
      </c>
    </row>
    <row r="752" customHeight="1" spans="1:2">
      <c r="A752" s="13" t="s">
        <v>644</v>
      </c>
      <c r="B752" s="14">
        <v>0</v>
      </c>
    </row>
    <row r="753" customHeight="1" spans="1:2">
      <c r="A753" s="13" t="s">
        <v>645</v>
      </c>
      <c r="B753" s="14">
        <v>0</v>
      </c>
    </row>
    <row r="754" customHeight="1" spans="1:2">
      <c r="A754" s="13" t="s">
        <v>646</v>
      </c>
      <c r="B754" s="14">
        <v>0</v>
      </c>
    </row>
    <row r="755" customHeight="1" spans="1:2">
      <c r="A755" s="13" t="s">
        <v>647</v>
      </c>
      <c r="B755" s="14">
        <v>0</v>
      </c>
    </row>
    <row r="756" customHeight="1" spans="1:2">
      <c r="A756" s="13" t="s">
        <v>648</v>
      </c>
      <c r="B756" s="14">
        <v>21</v>
      </c>
    </row>
    <row r="757" customHeight="1" spans="1:2">
      <c r="A757" s="13" t="s">
        <v>649</v>
      </c>
      <c r="B757" s="14">
        <v>49</v>
      </c>
    </row>
    <row r="758" customHeight="1" spans="1:2">
      <c r="A758" s="13" t="s">
        <v>650</v>
      </c>
      <c r="B758" s="14">
        <v>0</v>
      </c>
    </row>
    <row r="759" customHeight="1" spans="1:2">
      <c r="A759" s="13" t="s">
        <v>651</v>
      </c>
      <c r="B759" s="14">
        <v>0</v>
      </c>
    </row>
    <row r="760" customHeight="1" spans="1:2">
      <c r="A760" s="13" t="s">
        <v>652</v>
      </c>
      <c r="B760" s="14">
        <v>49</v>
      </c>
    </row>
    <row r="761" customHeight="1" spans="1:2">
      <c r="A761" s="13" t="s">
        <v>653</v>
      </c>
      <c r="B761" s="14">
        <v>4018</v>
      </c>
    </row>
    <row r="762" customHeight="1" spans="1:2">
      <c r="A762" s="13" t="s">
        <v>654</v>
      </c>
      <c r="B762" s="14">
        <v>470</v>
      </c>
    </row>
    <row r="763" customHeight="1" spans="1:2">
      <c r="A763" s="13" t="s">
        <v>655</v>
      </c>
      <c r="B763" s="14">
        <v>2845</v>
      </c>
    </row>
    <row r="764" customHeight="1" spans="1:2">
      <c r="A764" s="13" t="s">
        <v>656</v>
      </c>
      <c r="B764" s="14">
        <v>0</v>
      </c>
    </row>
    <row r="765" customHeight="1" spans="1:2">
      <c r="A765" s="13" t="s">
        <v>657</v>
      </c>
      <c r="B765" s="14">
        <v>0</v>
      </c>
    </row>
    <row r="766" customHeight="1" spans="1:2">
      <c r="A766" s="13" t="s">
        <v>658</v>
      </c>
      <c r="B766" s="14">
        <v>0</v>
      </c>
    </row>
    <row r="767" customHeight="1" spans="1:2">
      <c r="A767" s="13" t="s">
        <v>659</v>
      </c>
      <c r="B767" s="14">
        <v>0</v>
      </c>
    </row>
    <row r="768" customHeight="1" spans="1:2">
      <c r="A768" s="13" t="s">
        <v>660</v>
      </c>
      <c r="B768" s="14">
        <v>353</v>
      </c>
    </row>
    <row r="769" customHeight="1" spans="1:2">
      <c r="A769" s="13" t="s">
        <v>661</v>
      </c>
      <c r="B769" s="14">
        <v>350</v>
      </c>
    </row>
    <row r="770" customHeight="1" spans="1:2">
      <c r="A770" s="13" t="s">
        <v>662</v>
      </c>
      <c r="B770" s="14">
        <v>1485</v>
      </c>
    </row>
    <row r="771" customHeight="1" spans="1:2">
      <c r="A771" s="13" t="s">
        <v>663</v>
      </c>
      <c r="B771" s="14">
        <v>259</v>
      </c>
    </row>
    <row r="772" customHeight="1" spans="1:2">
      <c r="A772" s="13" t="s">
        <v>664</v>
      </c>
      <c r="B772" s="14">
        <v>356</v>
      </c>
    </row>
    <row r="773" customHeight="1" spans="1:2">
      <c r="A773" s="13" t="s">
        <v>665</v>
      </c>
      <c r="B773" s="14">
        <v>0</v>
      </c>
    </row>
    <row r="774" customHeight="1" spans="1:2">
      <c r="A774" s="13" t="s">
        <v>666</v>
      </c>
      <c r="B774" s="14">
        <v>0</v>
      </c>
    </row>
    <row r="775" customHeight="1" spans="1:2">
      <c r="A775" s="13" t="s">
        <v>667</v>
      </c>
      <c r="B775" s="14">
        <v>0</v>
      </c>
    </row>
    <row r="776" customHeight="1" spans="1:2">
      <c r="A776" s="13" t="s">
        <v>668</v>
      </c>
      <c r="B776" s="14">
        <v>870</v>
      </c>
    </row>
    <row r="777" customHeight="1" spans="1:2">
      <c r="A777" s="13" t="s">
        <v>669</v>
      </c>
      <c r="B777" s="14">
        <v>113</v>
      </c>
    </row>
    <row r="778" customHeight="1" spans="1:2">
      <c r="A778" s="13" t="s">
        <v>670</v>
      </c>
      <c r="B778" s="14">
        <v>77</v>
      </c>
    </row>
    <row r="779" customHeight="1" spans="1:2">
      <c r="A779" s="13" t="s">
        <v>671</v>
      </c>
      <c r="B779" s="14">
        <v>0</v>
      </c>
    </row>
    <row r="780" customHeight="1" spans="1:2">
      <c r="A780" s="13" t="s">
        <v>672</v>
      </c>
      <c r="B780" s="14">
        <v>0</v>
      </c>
    </row>
    <row r="781" customHeight="1" spans="1:2">
      <c r="A781" s="13" t="s">
        <v>673</v>
      </c>
      <c r="B781" s="14">
        <v>0</v>
      </c>
    </row>
    <row r="782" customHeight="1" spans="1:2">
      <c r="A782" s="13" t="s">
        <v>674</v>
      </c>
      <c r="B782" s="14">
        <v>36</v>
      </c>
    </row>
    <row r="783" customHeight="1" spans="1:2">
      <c r="A783" s="13" t="s">
        <v>675</v>
      </c>
      <c r="B783" s="14">
        <v>0</v>
      </c>
    </row>
    <row r="784" customHeight="1" spans="1:2">
      <c r="A784" s="13" t="s">
        <v>676</v>
      </c>
      <c r="B784" s="14">
        <v>0</v>
      </c>
    </row>
    <row r="785" customHeight="1" spans="1:2">
      <c r="A785" s="13" t="s">
        <v>677</v>
      </c>
      <c r="B785" s="14">
        <v>0</v>
      </c>
    </row>
    <row r="786" customHeight="1" spans="1:2">
      <c r="A786" s="13" t="s">
        <v>678</v>
      </c>
      <c r="B786" s="14">
        <v>0</v>
      </c>
    </row>
    <row r="787" customHeight="1" spans="1:2">
      <c r="A787" s="13" t="s">
        <v>679</v>
      </c>
      <c r="B787" s="14">
        <v>0</v>
      </c>
    </row>
    <row r="788" customHeight="1" spans="1:2">
      <c r="A788" s="13" t="s">
        <v>680</v>
      </c>
      <c r="B788" s="14">
        <v>0</v>
      </c>
    </row>
    <row r="789" customHeight="1" spans="1:2">
      <c r="A789" s="13" t="s">
        <v>681</v>
      </c>
      <c r="B789" s="14">
        <v>0</v>
      </c>
    </row>
    <row r="790" customHeight="1" spans="1:2">
      <c r="A790" s="13" t="s">
        <v>682</v>
      </c>
      <c r="B790" s="14">
        <v>0</v>
      </c>
    </row>
    <row r="791" customHeight="1" spans="1:2">
      <c r="A791" s="13" t="s">
        <v>683</v>
      </c>
      <c r="B791" s="14">
        <v>0</v>
      </c>
    </row>
    <row r="792" customHeight="1" spans="1:2">
      <c r="A792" s="13" t="s">
        <v>684</v>
      </c>
      <c r="B792" s="14">
        <v>0</v>
      </c>
    </row>
    <row r="793" customHeight="1" spans="1:2">
      <c r="A793" s="13" t="s">
        <v>685</v>
      </c>
      <c r="B793" s="14">
        <v>0</v>
      </c>
    </row>
    <row r="794" customHeight="1" spans="1:2">
      <c r="A794" s="13" t="s">
        <v>686</v>
      </c>
      <c r="B794" s="14">
        <v>0</v>
      </c>
    </row>
    <row r="795" customHeight="1" spans="1:2">
      <c r="A795" s="13" t="s">
        <v>687</v>
      </c>
      <c r="B795" s="14">
        <v>0</v>
      </c>
    </row>
    <row r="796" customHeight="1" spans="1:2">
      <c r="A796" s="13" t="s">
        <v>688</v>
      </c>
      <c r="B796" s="14">
        <v>0</v>
      </c>
    </row>
    <row r="797" customHeight="1" spans="1:2">
      <c r="A797" s="13" t="s">
        <v>689</v>
      </c>
      <c r="B797" s="14">
        <v>0</v>
      </c>
    </row>
    <row r="798" customHeight="1" spans="1:2">
      <c r="A798" s="13" t="s">
        <v>690</v>
      </c>
      <c r="B798" s="14">
        <v>0</v>
      </c>
    </row>
    <row r="799" customHeight="1" spans="1:2">
      <c r="A799" s="13" t="s">
        <v>691</v>
      </c>
      <c r="B799" s="14">
        <v>0</v>
      </c>
    </row>
    <row r="800" customHeight="1" spans="1:2">
      <c r="A800" s="13" t="s">
        <v>692</v>
      </c>
      <c r="B800" s="14">
        <v>0</v>
      </c>
    </row>
    <row r="801" customHeight="1" spans="1:2">
      <c r="A801" s="13" t="s">
        <v>693</v>
      </c>
      <c r="B801" s="14">
        <v>0</v>
      </c>
    </row>
    <row r="802" customHeight="1" spans="1:2">
      <c r="A802" s="13" t="s">
        <v>694</v>
      </c>
      <c r="B802" s="14">
        <v>0</v>
      </c>
    </row>
    <row r="803" customHeight="1" spans="1:2">
      <c r="A803" s="13" t="s">
        <v>695</v>
      </c>
      <c r="B803" s="14">
        <v>0</v>
      </c>
    </row>
    <row r="804" customHeight="1" spans="1:2">
      <c r="A804" s="13" t="s">
        <v>696</v>
      </c>
      <c r="B804" s="14">
        <v>0</v>
      </c>
    </row>
    <row r="805" customHeight="1" spans="1:2">
      <c r="A805" s="13" t="s">
        <v>697</v>
      </c>
      <c r="B805" s="14">
        <v>0</v>
      </c>
    </row>
    <row r="806" customHeight="1" spans="1:2">
      <c r="A806" s="13" t="s">
        <v>698</v>
      </c>
      <c r="B806" s="14">
        <v>0</v>
      </c>
    </row>
    <row r="807" customHeight="1" spans="1:2">
      <c r="A807" s="13" t="s">
        <v>699</v>
      </c>
      <c r="B807" s="14">
        <v>0</v>
      </c>
    </row>
    <row r="808" customHeight="1" spans="1:2">
      <c r="A808" s="13" t="s">
        <v>700</v>
      </c>
      <c r="B808" s="14">
        <v>0</v>
      </c>
    </row>
    <row r="809" customHeight="1" spans="1:2">
      <c r="A809" s="13" t="s">
        <v>701</v>
      </c>
      <c r="B809" s="14">
        <v>0</v>
      </c>
    </row>
    <row r="810" customHeight="1" spans="1:2">
      <c r="A810" s="13" t="s">
        <v>702</v>
      </c>
      <c r="B810" s="14">
        <v>0</v>
      </c>
    </row>
    <row r="811" customHeight="1" spans="1:2">
      <c r="A811" s="13" t="s">
        <v>101</v>
      </c>
      <c r="B811" s="14">
        <v>0</v>
      </c>
    </row>
    <row r="812" customHeight="1" spans="1:2">
      <c r="A812" s="13" t="s">
        <v>102</v>
      </c>
      <c r="B812" s="14">
        <v>0</v>
      </c>
    </row>
    <row r="813" customHeight="1" spans="1:2">
      <c r="A813" s="13" t="s">
        <v>103</v>
      </c>
      <c r="B813" s="14">
        <v>0</v>
      </c>
    </row>
    <row r="814" customHeight="1" spans="1:2">
      <c r="A814" s="13" t="s">
        <v>703</v>
      </c>
      <c r="B814" s="14">
        <v>0</v>
      </c>
    </row>
    <row r="815" customHeight="1" spans="1:2">
      <c r="A815" s="13" t="s">
        <v>704</v>
      </c>
      <c r="B815" s="14">
        <v>0</v>
      </c>
    </row>
    <row r="816" customHeight="1" spans="1:2">
      <c r="A816" s="13" t="s">
        <v>705</v>
      </c>
      <c r="B816" s="14">
        <v>0</v>
      </c>
    </row>
    <row r="817" customHeight="1" spans="1:2">
      <c r="A817" s="13" t="s">
        <v>142</v>
      </c>
      <c r="B817" s="14">
        <v>0</v>
      </c>
    </row>
    <row r="818" customHeight="1" spans="1:2">
      <c r="A818" s="13" t="s">
        <v>706</v>
      </c>
      <c r="B818" s="14">
        <v>0</v>
      </c>
    </row>
    <row r="819" customHeight="1" spans="1:2">
      <c r="A819" s="13" t="s">
        <v>110</v>
      </c>
      <c r="B819" s="14">
        <v>0</v>
      </c>
    </row>
    <row r="820" customHeight="1" spans="1:2">
      <c r="A820" s="13" t="s">
        <v>707</v>
      </c>
      <c r="B820" s="14">
        <v>0</v>
      </c>
    </row>
    <row r="821" customHeight="1" spans="1:2">
      <c r="A821" s="13" t="s">
        <v>708</v>
      </c>
      <c r="B821" s="14">
        <v>1098</v>
      </c>
    </row>
    <row r="822" customHeight="1" spans="1:2">
      <c r="A822" s="13" t="s">
        <v>709</v>
      </c>
      <c r="B822" s="14">
        <v>1098</v>
      </c>
    </row>
    <row r="823" customHeight="1" spans="1:2">
      <c r="A823" s="13" t="s">
        <v>710</v>
      </c>
      <c r="B823" s="14">
        <v>21775</v>
      </c>
    </row>
    <row r="824" customHeight="1" spans="1:2">
      <c r="A824" s="13" t="s">
        <v>711</v>
      </c>
      <c r="B824" s="14">
        <v>3705</v>
      </c>
    </row>
    <row r="825" customHeight="1" spans="1:2">
      <c r="A825" s="13" t="s">
        <v>101</v>
      </c>
      <c r="B825" s="14">
        <v>718</v>
      </c>
    </row>
    <row r="826" customHeight="1" spans="1:2">
      <c r="A826" s="13" t="s">
        <v>102</v>
      </c>
      <c r="B826" s="14">
        <v>0</v>
      </c>
    </row>
    <row r="827" customHeight="1" spans="1:2">
      <c r="A827" s="13" t="s">
        <v>103</v>
      </c>
      <c r="B827" s="14">
        <v>0</v>
      </c>
    </row>
    <row r="828" customHeight="1" spans="1:2">
      <c r="A828" s="13" t="s">
        <v>712</v>
      </c>
      <c r="B828" s="14">
        <v>1688</v>
      </c>
    </row>
    <row r="829" customHeight="1" spans="1:2">
      <c r="A829" s="13" t="s">
        <v>713</v>
      </c>
      <c r="B829" s="14">
        <v>0</v>
      </c>
    </row>
    <row r="830" customHeight="1" spans="1:2">
      <c r="A830" s="13" t="s">
        <v>714</v>
      </c>
      <c r="B830" s="14">
        <v>49</v>
      </c>
    </row>
    <row r="831" customHeight="1" spans="1:2">
      <c r="A831" s="13" t="s">
        <v>715</v>
      </c>
      <c r="B831" s="14">
        <v>90</v>
      </c>
    </row>
    <row r="832" customHeight="1" spans="1:2">
      <c r="A832" s="13" t="s">
        <v>716</v>
      </c>
      <c r="B832" s="14">
        <v>27</v>
      </c>
    </row>
    <row r="833" customHeight="1" spans="1:2">
      <c r="A833" s="13" t="s">
        <v>717</v>
      </c>
      <c r="B833" s="14">
        <v>0</v>
      </c>
    </row>
    <row r="834" customHeight="1" spans="1:2">
      <c r="A834" s="13" t="s">
        <v>718</v>
      </c>
      <c r="B834" s="14">
        <v>1133</v>
      </c>
    </row>
    <row r="835" customHeight="1" spans="1:2">
      <c r="A835" s="13" t="s">
        <v>719</v>
      </c>
      <c r="B835" s="14">
        <v>311</v>
      </c>
    </row>
    <row r="836" customHeight="1" spans="1:2">
      <c r="A836" s="13" t="s">
        <v>720</v>
      </c>
      <c r="B836" s="14">
        <v>311</v>
      </c>
    </row>
    <row r="837" customHeight="1" spans="1:2">
      <c r="A837" s="13" t="s">
        <v>721</v>
      </c>
      <c r="B837" s="14">
        <v>2271</v>
      </c>
    </row>
    <row r="838" customHeight="1" spans="1:2">
      <c r="A838" s="13" t="s">
        <v>722</v>
      </c>
      <c r="B838" s="14">
        <v>306</v>
      </c>
    </row>
    <row r="839" customHeight="1" spans="1:2">
      <c r="A839" s="13" t="s">
        <v>723</v>
      </c>
      <c r="B839" s="14">
        <v>1965</v>
      </c>
    </row>
    <row r="840" customHeight="1" spans="1:2">
      <c r="A840" s="13" t="s">
        <v>724</v>
      </c>
      <c r="B840" s="14">
        <v>7758</v>
      </c>
    </row>
    <row r="841" customHeight="1" spans="1:2">
      <c r="A841" s="13" t="s">
        <v>725</v>
      </c>
      <c r="B841" s="14">
        <v>7758</v>
      </c>
    </row>
    <row r="842" customHeight="1" spans="1:2">
      <c r="A842" s="13" t="s">
        <v>726</v>
      </c>
      <c r="B842" s="14">
        <v>288</v>
      </c>
    </row>
    <row r="843" customHeight="1" spans="1:2">
      <c r="A843" s="13" t="s">
        <v>727</v>
      </c>
      <c r="B843" s="14">
        <v>288</v>
      </c>
    </row>
    <row r="844" customHeight="1" spans="1:2">
      <c r="A844" s="13" t="s">
        <v>728</v>
      </c>
      <c r="B844" s="14">
        <v>7442</v>
      </c>
    </row>
    <row r="845" customHeight="1" spans="1:2">
      <c r="A845" s="13" t="s">
        <v>729</v>
      </c>
      <c r="B845" s="14">
        <v>7442</v>
      </c>
    </row>
    <row r="846" customHeight="1" spans="1:2">
      <c r="A846" s="13" t="s">
        <v>730</v>
      </c>
      <c r="B846" s="14">
        <v>73377</v>
      </c>
    </row>
    <row r="847" customHeight="1" spans="1:2">
      <c r="A847" s="13" t="s">
        <v>731</v>
      </c>
      <c r="B847" s="14">
        <v>23175</v>
      </c>
    </row>
    <row r="848" customHeight="1" spans="1:2">
      <c r="A848" s="13" t="s">
        <v>101</v>
      </c>
      <c r="B848" s="14">
        <v>2684</v>
      </c>
    </row>
    <row r="849" customHeight="1" spans="1:2">
      <c r="A849" s="13" t="s">
        <v>102</v>
      </c>
      <c r="B849" s="14">
        <v>0</v>
      </c>
    </row>
    <row r="850" customHeight="1" spans="1:2">
      <c r="A850" s="13" t="s">
        <v>103</v>
      </c>
      <c r="B850" s="14">
        <v>0</v>
      </c>
    </row>
    <row r="851" customHeight="1" spans="1:2">
      <c r="A851" s="13" t="s">
        <v>110</v>
      </c>
      <c r="B851" s="14">
        <v>263</v>
      </c>
    </row>
    <row r="852" customHeight="1" spans="1:2">
      <c r="A852" s="13" t="s">
        <v>732</v>
      </c>
      <c r="B852" s="14">
        <v>0</v>
      </c>
    </row>
    <row r="853" customHeight="1" spans="1:2">
      <c r="A853" s="13" t="s">
        <v>733</v>
      </c>
      <c r="B853" s="14">
        <v>148</v>
      </c>
    </row>
    <row r="854" customHeight="1" spans="1:2">
      <c r="A854" s="13" t="s">
        <v>734</v>
      </c>
      <c r="B854" s="14">
        <v>500</v>
      </c>
    </row>
    <row r="855" customHeight="1" spans="1:2">
      <c r="A855" s="13" t="s">
        <v>735</v>
      </c>
      <c r="B855" s="14">
        <v>5</v>
      </c>
    </row>
    <row r="856" customHeight="1" spans="1:2">
      <c r="A856" s="13" t="s">
        <v>736</v>
      </c>
      <c r="B856" s="14">
        <v>21</v>
      </c>
    </row>
    <row r="857" customHeight="1" spans="1:2">
      <c r="A857" s="13" t="s">
        <v>737</v>
      </c>
      <c r="B857" s="14">
        <v>42</v>
      </c>
    </row>
    <row r="858" customHeight="1" spans="1:2">
      <c r="A858" s="13" t="s">
        <v>738</v>
      </c>
      <c r="B858" s="14">
        <v>0</v>
      </c>
    </row>
    <row r="859" customHeight="1" spans="1:2">
      <c r="A859" s="13" t="s">
        <v>739</v>
      </c>
      <c r="B859" s="14">
        <v>0</v>
      </c>
    </row>
    <row r="860" customHeight="1" spans="1:2">
      <c r="A860" s="13" t="s">
        <v>740</v>
      </c>
      <c r="B860" s="14">
        <v>398</v>
      </c>
    </row>
    <row r="861" customHeight="1" spans="1:2">
      <c r="A861" s="13" t="s">
        <v>741</v>
      </c>
      <c r="B861" s="14">
        <v>838</v>
      </c>
    </row>
    <row r="862" customHeight="1" spans="1:2">
      <c r="A862" s="13" t="s">
        <v>742</v>
      </c>
      <c r="B862" s="14">
        <v>986</v>
      </c>
    </row>
    <row r="863" customHeight="1" spans="1:2">
      <c r="A863" s="13" t="s">
        <v>743</v>
      </c>
      <c r="B863" s="14">
        <v>8372</v>
      </c>
    </row>
    <row r="864" customHeight="1" spans="1:2">
      <c r="A864" s="13" t="s">
        <v>744</v>
      </c>
      <c r="B864" s="14">
        <v>110</v>
      </c>
    </row>
    <row r="865" customHeight="1" spans="1:2">
      <c r="A865" s="13" t="s">
        <v>745</v>
      </c>
      <c r="B865" s="14">
        <v>36</v>
      </c>
    </row>
    <row r="866" customHeight="1" spans="1:2">
      <c r="A866" s="13" t="s">
        <v>746</v>
      </c>
      <c r="B866" s="14">
        <v>1128</v>
      </c>
    </row>
    <row r="867" customHeight="1" spans="1:2">
      <c r="A867" s="13" t="s">
        <v>747</v>
      </c>
      <c r="B867" s="14">
        <v>112</v>
      </c>
    </row>
    <row r="868" customHeight="1" spans="1:2">
      <c r="A868" s="13" t="s">
        <v>748</v>
      </c>
      <c r="B868" s="14">
        <v>1835</v>
      </c>
    </row>
    <row r="869" customHeight="1" spans="1:2">
      <c r="A869" s="13" t="s">
        <v>749</v>
      </c>
      <c r="B869" s="14">
        <v>0</v>
      </c>
    </row>
    <row r="870" customHeight="1" spans="1:2">
      <c r="A870" s="13" t="s">
        <v>750</v>
      </c>
      <c r="B870" s="14">
        <v>30</v>
      </c>
    </row>
    <row r="871" customHeight="1" spans="1:2">
      <c r="A871" s="13" t="s">
        <v>751</v>
      </c>
      <c r="B871" s="14">
        <v>3728</v>
      </c>
    </row>
    <row r="872" customHeight="1" spans="1:2">
      <c r="A872" s="13" t="s">
        <v>752</v>
      </c>
      <c r="B872" s="14">
        <v>1939</v>
      </c>
    </row>
    <row r="873" customHeight="1" spans="1:2">
      <c r="A873" s="13" t="s">
        <v>753</v>
      </c>
      <c r="B873" s="14">
        <v>6748</v>
      </c>
    </row>
    <row r="874" customHeight="1" spans="1:2">
      <c r="A874" s="13" t="s">
        <v>101</v>
      </c>
      <c r="B874" s="14">
        <v>767</v>
      </c>
    </row>
    <row r="875" customHeight="1" spans="1:2">
      <c r="A875" s="13" t="s">
        <v>102</v>
      </c>
      <c r="B875" s="14">
        <v>0</v>
      </c>
    </row>
    <row r="876" customHeight="1" spans="1:2">
      <c r="A876" s="13" t="s">
        <v>103</v>
      </c>
      <c r="B876" s="14">
        <v>0</v>
      </c>
    </row>
    <row r="877" customHeight="1" spans="1:2">
      <c r="A877" s="13" t="s">
        <v>754</v>
      </c>
      <c r="B877" s="14">
        <v>2759</v>
      </c>
    </row>
    <row r="878" customHeight="1" spans="1:2">
      <c r="A878" s="13" t="s">
        <v>755</v>
      </c>
      <c r="B878" s="14">
        <v>99</v>
      </c>
    </row>
    <row r="879" customHeight="1" spans="1:2">
      <c r="A879" s="13" t="s">
        <v>756</v>
      </c>
      <c r="B879" s="14">
        <v>0</v>
      </c>
    </row>
    <row r="880" customHeight="1" spans="1:2">
      <c r="A880" s="13" t="s">
        <v>757</v>
      </c>
      <c r="B880" s="14">
        <v>0</v>
      </c>
    </row>
    <row r="881" customHeight="1" spans="1:2">
      <c r="A881" s="13" t="s">
        <v>758</v>
      </c>
      <c r="B881" s="14">
        <v>2044</v>
      </c>
    </row>
    <row r="882" customHeight="1" spans="1:2">
      <c r="A882" s="13" t="s">
        <v>759</v>
      </c>
      <c r="B882" s="14">
        <v>2</v>
      </c>
    </row>
    <row r="883" customHeight="1" spans="1:2">
      <c r="A883" s="13" t="s">
        <v>760</v>
      </c>
      <c r="B883" s="14">
        <v>37</v>
      </c>
    </row>
    <row r="884" customHeight="1" spans="1:2">
      <c r="A884" s="13" t="s">
        <v>761</v>
      </c>
      <c r="B884" s="14">
        <v>0</v>
      </c>
    </row>
    <row r="885" customHeight="1" spans="1:2">
      <c r="A885" s="13" t="s">
        <v>762</v>
      </c>
      <c r="B885" s="14">
        <v>0</v>
      </c>
    </row>
    <row r="886" customHeight="1" spans="1:2">
      <c r="A886" s="13" t="s">
        <v>763</v>
      </c>
      <c r="B886" s="14">
        <v>0</v>
      </c>
    </row>
    <row r="887" customHeight="1" spans="1:2">
      <c r="A887" s="13" t="s">
        <v>764</v>
      </c>
      <c r="B887" s="14">
        <v>203</v>
      </c>
    </row>
    <row r="888" customHeight="1" spans="1:2">
      <c r="A888" s="13" t="s">
        <v>765</v>
      </c>
      <c r="B888" s="14">
        <v>0</v>
      </c>
    </row>
    <row r="889" customHeight="1" spans="1:2">
      <c r="A889" s="13" t="s">
        <v>766</v>
      </c>
      <c r="B889" s="14">
        <v>9</v>
      </c>
    </row>
    <row r="890" customHeight="1" spans="1:2">
      <c r="A890" s="13" t="s">
        <v>767</v>
      </c>
      <c r="B890" s="14">
        <v>0</v>
      </c>
    </row>
    <row r="891" customHeight="1" spans="1:2">
      <c r="A891" s="13" t="s">
        <v>768</v>
      </c>
      <c r="B891" s="14">
        <v>97</v>
      </c>
    </row>
    <row r="892" customHeight="1" spans="1:2">
      <c r="A892" s="13" t="s">
        <v>769</v>
      </c>
      <c r="B892" s="14">
        <v>0</v>
      </c>
    </row>
    <row r="893" customHeight="1" spans="1:2">
      <c r="A893" s="13" t="s">
        <v>738</v>
      </c>
      <c r="B893" s="14">
        <v>0</v>
      </c>
    </row>
    <row r="894" customHeight="1" spans="1:2">
      <c r="A894" s="13" t="s">
        <v>770</v>
      </c>
      <c r="B894" s="14">
        <v>731</v>
      </c>
    </row>
    <row r="895" customHeight="1" spans="1:2">
      <c r="A895" s="13" t="s">
        <v>771</v>
      </c>
      <c r="B895" s="14">
        <v>11679</v>
      </c>
    </row>
    <row r="896" customHeight="1" spans="1:2">
      <c r="A896" s="13" t="s">
        <v>101</v>
      </c>
      <c r="B896" s="14">
        <v>924</v>
      </c>
    </row>
    <row r="897" customHeight="1" spans="1:2">
      <c r="A897" s="13" t="s">
        <v>102</v>
      </c>
      <c r="B897" s="14">
        <v>0</v>
      </c>
    </row>
    <row r="898" customHeight="1" spans="1:2">
      <c r="A898" s="13" t="s">
        <v>103</v>
      </c>
      <c r="B898" s="14">
        <v>0</v>
      </c>
    </row>
    <row r="899" customHeight="1" spans="1:2">
      <c r="A899" s="13" t="s">
        <v>772</v>
      </c>
      <c r="B899" s="14">
        <v>28</v>
      </c>
    </row>
    <row r="900" customHeight="1" spans="1:2">
      <c r="A900" s="13" t="s">
        <v>773</v>
      </c>
      <c r="B900" s="14">
        <v>5187</v>
      </c>
    </row>
    <row r="901" customHeight="1" spans="1:2">
      <c r="A901" s="13" t="s">
        <v>774</v>
      </c>
      <c r="B901" s="14">
        <v>233</v>
      </c>
    </row>
    <row r="902" customHeight="1" spans="1:2">
      <c r="A902" s="13" t="s">
        <v>775</v>
      </c>
      <c r="B902" s="14">
        <v>0</v>
      </c>
    </row>
    <row r="903" customHeight="1" spans="1:2">
      <c r="A903" s="13" t="s">
        <v>776</v>
      </c>
      <c r="B903" s="14">
        <v>258</v>
      </c>
    </row>
    <row r="904" customHeight="1" spans="1:2">
      <c r="A904" s="13" t="s">
        <v>777</v>
      </c>
      <c r="B904" s="14">
        <v>0</v>
      </c>
    </row>
    <row r="905" customHeight="1" spans="1:2">
      <c r="A905" s="13" t="s">
        <v>778</v>
      </c>
      <c r="B905" s="14">
        <v>388</v>
      </c>
    </row>
    <row r="906" customHeight="1" spans="1:2">
      <c r="A906" s="13" t="s">
        <v>779</v>
      </c>
      <c r="B906" s="14">
        <v>1454</v>
      </c>
    </row>
    <row r="907" customHeight="1" spans="1:2">
      <c r="A907" s="13" t="s">
        <v>780</v>
      </c>
      <c r="B907" s="14">
        <v>0</v>
      </c>
    </row>
    <row r="908" customHeight="1" spans="1:2">
      <c r="A908" s="13" t="s">
        <v>781</v>
      </c>
      <c r="B908" s="14">
        <v>0</v>
      </c>
    </row>
    <row r="909" customHeight="1" spans="1:2">
      <c r="A909" s="13" t="s">
        <v>782</v>
      </c>
      <c r="B909" s="14">
        <v>265</v>
      </c>
    </row>
    <row r="910" customHeight="1" spans="1:2">
      <c r="A910" s="13" t="s">
        <v>783</v>
      </c>
      <c r="B910" s="14">
        <v>716</v>
      </c>
    </row>
    <row r="911" customHeight="1" spans="1:2">
      <c r="A911" s="13" t="s">
        <v>784</v>
      </c>
      <c r="B911" s="14">
        <v>362</v>
      </c>
    </row>
    <row r="912" customHeight="1" spans="1:2">
      <c r="A912" s="13" t="s">
        <v>785</v>
      </c>
      <c r="B912" s="14">
        <v>0</v>
      </c>
    </row>
    <row r="913" customHeight="1" spans="1:2">
      <c r="A913" s="13" t="s">
        <v>786</v>
      </c>
      <c r="B913" s="14">
        <v>0</v>
      </c>
    </row>
    <row r="914" customHeight="1" spans="1:2">
      <c r="A914" s="13" t="s">
        <v>787</v>
      </c>
      <c r="B914" s="14">
        <v>183</v>
      </c>
    </row>
    <row r="915" customHeight="1" spans="1:2">
      <c r="A915" s="13" t="s">
        <v>788</v>
      </c>
      <c r="B915" s="14">
        <v>1075</v>
      </c>
    </row>
    <row r="916" customHeight="1" spans="1:2">
      <c r="A916" s="13" t="s">
        <v>789</v>
      </c>
      <c r="B916" s="14">
        <v>0</v>
      </c>
    </row>
    <row r="917" customHeight="1" spans="1:2">
      <c r="A917" s="13" t="s">
        <v>765</v>
      </c>
      <c r="B917" s="14">
        <v>0</v>
      </c>
    </row>
    <row r="918" customHeight="1" spans="1:2">
      <c r="A918" s="13" t="s">
        <v>790</v>
      </c>
      <c r="B918" s="14">
        <v>0</v>
      </c>
    </row>
    <row r="919" customHeight="1" spans="1:2">
      <c r="A919" s="13" t="s">
        <v>791</v>
      </c>
      <c r="B919" s="14">
        <v>193</v>
      </c>
    </row>
    <row r="920" customHeight="1" spans="1:2">
      <c r="A920" s="13" t="s">
        <v>792</v>
      </c>
      <c r="B920" s="14">
        <v>0</v>
      </c>
    </row>
    <row r="921" customHeight="1" spans="1:2">
      <c r="A921" s="13" t="s">
        <v>793</v>
      </c>
      <c r="B921" s="14">
        <v>0</v>
      </c>
    </row>
    <row r="922" customHeight="1" spans="1:2">
      <c r="A922" s="13" t="s">
        <v>794</v>
      </c>
      <c r="B922" s="14">
        <v>413</v>
      </c>
    </row>
    <row r="923" customHeight="1" spans="1:2">
      <c r="A923" s="13" t="s">
        <v>795</v>
      </c>
      <c r="B923" s="14">
        <v>15472</v>
      </c>
    </row>
    <row r="924" customHeight="1" spans="1:2">
      <c r="A924" s="13" t="s">
        <v>101</v>
      </c>
      <c r="B924" s="14">
        <v>400</v>
      </c>
    </row>
    <row r="925" customHeight="1" spans="1:2">
      <c r="A925" s="13" t="s">
        <v>102</v>
      </c>
      <c r="B925" s="14">
        <v>2</v>
      </c>
    </row>
    <row r="926" customHeight="1" spans="1:2">
      <c r="A926" s="13" t="s">
        <v>103</v>
      </c>
      <c r="B926" s="14">
        <v>0</v>
      </c>
    </row>
    <row r="927" customHeight="1" spans="1:2">
      <c r="A927" s="13" t="s">
        <v>796</v>
      </c>
      <c r="B927" s="14">
        <v>2147</v>
      </c>
    </row>
    <row r="928" customHeight="1" spans="1:2">
      <c r="A928" s="13" t="s">
        <v>797</v>
      </c>
      <c r="B928" s="14">
        <v>1633</v>
      </c>
    </row>
    <row r="929" customHeight="1" spans="1:2">
      <c r="A929" s="13" t="s">
        <v>798</v>
      </c>
      <c r="B929" s="14">
        <v>2381</v>
      </c>
    </row>
    <row r="930" customHeight="1" spans="1:2">
      <c r="A930" s="13" t="s">
        <v>799</v>
      </c>
      <c r="B930" s="14">
        <v>0</v>
      </c>
    </row>
    <row r="931" customHeight="1" spans="1:2">
      <c r="A931" s="13" t="s">
        <v>800</v>
      </c>
      <c r="B931" s="14">
        <v>0</v>
      </c>
    </row>
    <row r="932" customHeight="1" spans="1:2">
      <c r="A932" s="13" t="s">
        <v>110</v>
      </c>
      <c r="B932" s="14">
        <v>7</v>
      </c>
    </row>
    <row r="933" customHeight="1" spans="1:2">
      <c r="A933" s="13" t="s">
        <v>801</v>
      </c>
      <c r="B933" s="14">
        <v>8902</v>
      </c>
    </row>
    <row r="934" customHeight="1" spans="1:2">
      <c r="A934" s="13" t="s">
        <v>802</v>
      </c>
      <c r="B934" s="14">
        <v>11036</v>
      </c>
    </row>
    <row r="935" customHeight="1" spans="1:2">
      <c r="A935" s="13" t="s">
        <v>803</v>
      </c>
      <c r="B935" s="14">
        <v>950</v>
      </c>
    </row>
    <row r="936" customHeight="1" spans="1:2">
      <c r="A936" s="13" t="s">
        <v>804</v>
      </c>
      <c r="B936" s="14">
        <v>0</v>
      </c>
    </row>
    <row r="937" customHeight="1" spans="1:2">
      <c r="A937" s="13" t="s">
        <v>805</v>
      </c>
      <c r="B937" s="14">
        <v>7507</v>
      </c>
    </row>
    <row r="938" customHeight="1" spans="1:2">
      <c r="A938" s="13" t="s">
        <v>806</v>
      </c>
      <c r="B938" s="14">
        <v>0</v>
      </c>
    </row>
    <row r="939" customHeight="1" spans="1:2">
      <c r="A939" s="13" t="s">
        <v>807</v>
      </c>
      <c r="B939" s="14">
        <v>300</v>
      </c>
    </row>
    <row r="940" customHeight="1" spans="1:2">
      <c r="A940" s="13" t="s">
        <v>808</v>
      </c>
      <c r="B940" s="14">
        <v>2279</v>
      </c>
    </row>
    <row r="941" customHeight="1" spans="1:2">
      <c r="A941" s="13" t="s">
        <v>809</v>
      </c>
      <c r="B941" s="14">
        <v>3055</v>
      </c>
    </row>
    <row r="942" customHeight="1" spans="1:2">
      <c r="A942" s="13" t="s">
        <v>810</v>
      </c>
      <c r="B942" s="14">
        <v>277</v>
      </c>
    </row>
    <row r="943" customHeight="1" spans="1:2">
      <c r="A943" s="13" t="s">
        <v>811</v>
      </c>
      <c r="B943" s="14">
        <v>2181</v>
      </c>
    </row>
    <row r="944" customHeight="1" spans="1:2">
      <c r="A944" s="13" t="s">
        <v>812</v>
      </c>
      <c r="B944" s="14">
        <v>583</v>
      </c>
    </row>
    <row r="945" customHeight="1" spans="1:2">
      <c r="A945" s="13" t="s">
        <v>813</v>
      </c>
      <c r="B945" s="14">
        <v>0</v>
      </c>
    </row>
    <row r="946" customHeight="1" spans="1:2">
      <c r="A946" s="13" t="s">
        <v>814</v>
      </c>
      <c r="B946" s="14">
        <v>14</v>
      </c>
    </row>
    <row r="947" customHeight="1" spans="1:2">
      <c r="A947" s="13" t="s">
        <v>815</v>
      </c>
      <c r="B947" s="14">
        <v>1768</v>
      </c>
    </row>
    <row r="948" customHeight="1" spans="1:2">
      <c r="A948" s="13" t="s">
        <v>816</v>
      </c>
      <c r="B948" s="14">
        <v>0</v>
      </c>
    </row>
    <row r="949" customHeight="1" spans="1:2">
      <c r="A949" s="13" t="s">
        <v>817</v>
      </c>
      <c r="B949" s="14">
        <v>1768</v>
      </c>
    </row>
    <row r="950" customHeight="1" spans="1:2">
      <c r="A950" s="13" t="s">
        <v>818</v>
      </c>
      <c r="B950" s="14">
        <v>444</v>
      </c>
    </row>
    <row r="951" customHeight="1" spans="1:2">
      <c r="A951" s="13" t="s">
        <v>819</v>
      </c>
      <c r="B951" s="14">
        <v>0</v>
      </c>
    </row>
    <row r="952" customHeight="1" spans="1:2">
      <c r="A952" s="13" t="s">
        <v>820</v>
      </c>
      <c r="B952" s="14">
        <v>444</v>
      </c>
    </row>
    <row r="953" customHeight="1" spans="1:2">
      <c r="A953" s="13" t="s">
        <v>821</v>
      </c>
      <c r="B953" s="14">
        <v>18969</v>
      </c>
    </row>
    <row r="954" customHeight="1" spans="1:2">
      <c r="A954" s="13" t="s">
        <v>822</v>
      </c>
      <c r="B954" s="14">
        <v>13624</v>
      </c>
    </row>
    <row r="955" customHeight="1" spans="1:2">
      <c r="A955" s="13" t="s">
        <v>101</v>
      </c>
      <c r="B955" s="14">
        <v>2470</v>
      </c>
    </row>
    <row r="956" customHeight="1" spans="1:2">
      <c r="A956" s="13" t="s">
        <v>102</v>
      </c>
      <c r="B956" s="14">
        <v>0</v>
      </c>
    </row>
    <row r="957" customHeight="1" spans="1:2">
      <c r="A957" s="13" t="s">
        <v>103</v>
      </c>
      <c r="B957" s="14">
        <v>0</v>
      </c>
    </row>
    <row r="958" customHeight="1" spans="1:2">
      <c r="A958" s="13" t="s">
        <v>823</v>
      </c>
      <c r="B958" s="14">
        <v>7267</v>
      </c>
    </row>
    <row r="959" customHeight="1" spans="1:2">
      <c r="A959" s="13" t="s">
        <v>824</v>
      </c>
      <c r="B959" s="14">
        <v>1969</v>
      </c>
    </row>
    <row r="960" customHeight="1" spans="1:2">
      <c r="A960" s="13" t="s">
        <v>825</v>
      </c>
      <c r="B960" s="14">
        <v>0</v>
      </c>
    </row>
    <row r="961" customHeight="1" spans="1:2">
      <c r="A961" s="13" t="s">
        <v>826</v>
      </c>
      <c r="B961" s="14">
        <v>74</v>
      </c>
    </row>
    <row r="962" customHeight="1" spans="1:2">
      <c r="A962" s="13" t="s">
        <v>827</v>
      </c>
      <c r="B962" s="14">
        <v>0</v>
      </c>
    </row>
    <row r="963" customHeight="1" spans="1:2">
      <c r="A963" s="13" t="s">
        <v>828</v>
      </c>
      <c r="B963" s="14">
        <v>870</v>
      </c>
    </row>
    <row r="964" customHeight="1" spans="1:2">
      <c r="A964" s="13" t="s">
        <v>829</v>
      </c>
      <c r="B964" s="14">
        <v>0</v>
      </c>
    </row>
    <row r="965" customHeight="1" spans="1:2">
      <c r="A965" s="13" t="s">
        <v>830</v>
      </c>
      <c r="B965" s="14">
        <v>0</v>
      </c>
    </row>
    <row r="966" customHeight="1" spans="1:2">
      <c r="A966" s="13" t="s">
        <v>831</v>
      </c>
      <c r="B966" s="14">
        <v>0</v>
      </c>
    </row>
    <row r="967" customHeight="1" spans="1:2">
      <c r="A967" s="13" t="s">
        <v>832</v>
      </c>
      <c r="B967" s="14">
        <v>0</v>
      </c>
    </row>
    <row r="968" customHeight="1" spans="1:2">
      <c r="A968" s="13" t="s">
        <v>833</v>
      </c>
      <c r="B968" s="14">
        <v>0</v>
      </c>
    </row>
    <row r="969" customHeight="1" spans="1:2">
      <c r="A969" s="13" t="s">
        <v>834</v>
      </c>
      <c r="B969" s="14">
        <v>0</v>
      </c>
    </row>
    <row r="970" customHeight="1" spans="1:2">
      <c r="A970" s="13" t="s">
        <v>835</v>
      </c>
      <c r="B970" s="14">
        <v>0</v>
      </c>
    </row>
    <row r="971" customHeight="1" spans="1:2">
      <c r="A971" s="13" t="s">
        <v>836</v>
      </c>
      <c r="B971" s="14">
        <v>44</v>
      </c>
    </row>
    <row r="972" customHeight="1" spans="1:2">
      <c r="A972" s="13" t="s">
        <v>837</v>
      </c>
      <c r="B972" s="14">
        <v>0</v>
      </c>
    </row>
    <row r="973" customHeight="1" spans="1:2">
      <c r="A973" s="13" t="s">
        <v>838</v>
      </c>
      <c r="B973" s="14">
        <v>95</v>
      </c>
    </row>
    <row r="974" customHeight="1" spans="1:2">
      <c r="A974" s="13" t="s">
        <v>839</v>
      </c>
      <c r="B974" s="14">
        <v>0</v>
      </c>
    </row>
    <row r="975" customHeight="1" spans="1:2">
      <c r="A975" s="13" t="s">
        <v>840</v>
      </c>
      <c r="B975" s="14">
        <v>835</v>
      </c>
    </row>
    <row r="976" customHeight="1" spans="1:2">
      <c r="A976" s="13" t="s">
        <v>841</v>
      </c>
      <c r="B976" s="14">
        <v>0</v>
      </c>
    </row>
    <row r="977" customHeight="1" spans="1:2">
      <c r="A977" s="13" t="s">
        <v>101</v>
      </c>
      <c r="B977" s="14">
        <v>0</v>
      </c>
    </row>
    <row r="978" customHeight="1" spans="1:2">
      <c r="A978" s="13" t="s">
        <v>102</v>
      </c>
      <c r="B978" s="14">
        <v>0</v>
      </c>
    </row>
    <row r="979" customHeight="1" spans="1:2">
      <c r="A979" s="13" t="s">
        <v>103</v>
      </c>
      <c r="B979" s="14">
        <v>0</v>
      </c>
    </row>
    <row r="980" customHeight="1" spans="1:2">
      <c r="A980" s="13" t="s">
        <v>842</v>
      </c>
      <c r="B980" s="14">
        <v>0</v>
      </c>
    </row>
    <row r="981" customHeight="1" spans="1:2">
      <c r="A981" s="13" t="s">
        <v>843</v>
      </c>
      <c r="B981" s="14">
        <v>0</v>
      </c>
    </row>
    <row r="982" customHeight="1" spans="1:2">
      <c r="A982" s="13" t="s">
        <v>844</v>
      </c>
      <c r="B982" s="14">
        <v>0</v>
      </c>
    </row>
    <row r="983" customHeight="1" spans="1:2">
      <c r="A983" s="13" t="s">
        <v>845</v>
      </c>
      <c r="B983" s="14">
        <v>0</v>
      </c>
    </row>
    <row r="984" customHeight="1" spans="1:2">
      <c r="A984" s="13" t="s">
        <v>846</v>
      </c>
      <c r="B984" s="14">
        <v>0</v>
      </c>
    </row>
    <row r="985" customHeight="1" spans="1:2">
      <c r="A985" s="13" t="s">
        <v>847</v>
      </c>
      <c r="B985" s="14">
        <v>0</v>
      </c>
    </row>
    <row r="986" customHeight="1" spans="1:2">
      <c r="A986" s="13" t="s">
        <v>848</v>
      </c>
      <c r="B986" s="14">
        <v>0</v>
      </c>
    </row>
    <row r="987" customHeight="1" spans="1:2">
      <c r="A987" s="13" t="s">
        <v>101</v>
      </c>
      <c r="B987" s="14">
        <v>0</v>
      </c>
    </row>
    <row r="988" customHeight="1" spans="1:2">
      <c r="A988" s="13" t="s">
        <v>102</v>
      </c>
      <c r="B988" s="14">
        <v>0</v>
      </c>
    </row>
    <row r="989" customHeight="1" spans="1:2">
      <c r="A989" s="13" t="s">
        <v>103</v>
      </c>
      <c r="B989" s="14">
        <v>0</v>
      </c>
    </row>
    <row r="990" customHeight="1" spans="1:2">
      <c r="A990" s="13" t="s">
        <v>849</v>
      </c>
      <c r="B990" s="14">
        <v>0</v>
      </c>
    </row>
    <row r="991" customHeight="1" spans="1:2">
      <c r="A991" s="13" t="s">
        <v>850</v>
      </c>
      <c r="B991" s="14">
        <v>0</v>
      </c>
    </row>
    <row r="992" customHeight="1" spans="1:2">
      <c r="A992" s="13" t="s">
        <v>851</v>
      </c>
      <c r="B992" s="14">
        <v>0</v>
      </c>
    </row>
    <row r="993" customHeight="1" spans="1:2">
      <c r="A993" s="13" t="s">
        <v>852</v>
      </c>
      <c r="B993" s="14">
        <v>0</v>
      </c>
    </row>
    <row r="994" customHeight="1" spans="1:2">
      <c r="A994" s="13" t="s">
        <v>853</v>
      </c>
      <c r="B994" s="14">
        <v>0</v>
      </c>
    </row>
    <row r="995" customHeight="1" spans="1:2">
      <c r="A995" s="13" t="s">
        <v>854</v>
      </c>
      <c r="B995" s="14">
        <v>0</v>
      </c>
    </row>
    <row r="996" customHeight="1" spans="1:2">
      <c r="A996" s="13" t="s">
        <v>855</v>
      </c>
      <c r="B996" s="14">
        <v>0</v>
      </c>
    </row>
    <row r="997" customHeight="1" spans="1:2">
      <c r="A997" s="13" t="s">
        <v>101</v>
      </c>
      <c r="B997" s="14">
        <v>0</v>
      </c>
    </row>
    <row r="998" customHeight="1" spans="1:2">
      <c r="A998" s="13" t="s">
        <v>102</v>
      </c>
      <c r="B998" s="14">
        <v>0</v>
      </c>
    </row>
    <row r="999" customHeight="1" spans="1:2">
      <c r="A999" s="13" t="s">
        <v>103</v>
      </c>
      <c r="B999" s="14">
        <v>0</v>
      </c>
    </row>
    <row r="1000" customHeight="1" spans="1:2">
      <c r="A1000" s="13" t="s">
        <v>846</v>
      </c>
      <c r="B1000" s="14">
        <v>0</v>
      </c>
    </row>
    <row r="1001" customHeight="1" spans="1:2">
      <c r="A1001" s="13" t="s">
        <v>856</v>
      </c>
      <c r="B1001" s="14">
        <v>0</v>
      </c>
    </row>
    <row r="1002" customHeight="1" spans="1:2">
      <c r="A1002" s="13" t="s">
        <v>857</v>
      </c>
      <c r="B1002" s="14">
        <v>0</v>
      </c>
    </row>
    <row r="1003" customHeight="1" spans="1:2">
      <c r="A1003" s="13" t="s">
        <v>858</v>
      </c>
      <c r="B1003" s="14">
        <v>3504</v>
      </c>
    </row>
    <row r="1004" customHeight="1" spans="1:2">
      <c r="A1004" s="13" t="s">
        <v>859</v>
      </c>
      <c r="B1004" s="14">
        <v>2275</v>
      </c>
    </row>
    <row r="1005" customHeight="1" spans="1:2">
      <c r="A1005" s="13" t="s">
        <v>860</v>
      </c>
      <c r="B1005" s="14">
        <v>797</v>
      </c>
    </row>
    <row r="1006" customHeight="1" spans="1:2">
      <c r="A1006" s="13" t="s">
        <v>861</v>
      </c>
      <c r="B1006" s="14">
        <v>0</v>
      </c>
    </row>
    <row r="1007" customHeight="1" spans="1:2">
      <c r="A1007" s="13" t="s">
        <v>862</v>
      </c>
      <c r="B1007" s="14">
        <v>432</v>
      </c>
    </row>
    <row r="1008" customHeight="1" spans="1:2">
      <c r="A1008" s="13" t="s">
        <v>863</v>
      </c>
      <c r="B1008" s="14">
        <v>1841</v>
      </c>
    </row>
    <row r="1009" customHeight="1" spans="1:2">
      <c r="A1009" s="13" t="s">
        <v>864</v>
      </c>
      <c r="B1009" s="14">
        <v>1640</v>
      </c>
    </row>
    <row r="1010" customHeight="1" spans="1:2">
      <c r="A1010" s="13" t="s">
        <v>865</v>
      </c>
      <c r="B1010" s="14">
        <v>201</v>
      </c>
    </row>
    <row r="1011" customHeight="1" spans="1:2">
      <c r="A1011" s="13" t="s">
        <v>866</v>
      </c>
      <c r="B1011" s="14">
        <v>8058</v>
      </c>
    </row>
    <row r="1012" customHeight="1" spans="1:2">
      <c r="A1012" s="13" t="s">
        <v>867</v>
      </c>
      <c r="B1012" s="14">
        <v>0</v>
      </c>
    </row>
    <row r="1013" customHeight="1" spans="1:2">
      <c r="A1013" s="13" t="s">
        <v>101</v>
      </c>
      <c r="B1013" s="14">
        <v>0</v>
      </c>
    </row>
    <row r="1014" customHeight="1" spans="1:2">
      <c r="A1014" s="13" t="s">
        <v>102</v>
      </c>
      <c r="B1014" s="14">
        <v>0</v>
      </c>
    </row>
    <row r="1015" customHeight="1" spans="1:2">
      <c r="A1015" s="13" t="s">
        <v>103</v>
      </c>
      <c r="B1015" s="14">
        <v>0</v>
      </c>
    </row>
    <row r="1016" customHeight="1" spans="1:2">
      <c r="A1016" s="13" t="s">
        <v>868</v>
      </c>
      <c r="B1016" s="14">
        <v>0</v>
      </c>
    </row>
    <row r="1017" customHeight="1" spans="1:2">
      <c r="A1017" s="13" t="s">
        <v>869</v>
      </c>
      <c r="B1017" s="14">
        <v>0</v>
      </c>
    </row>
    <row r="1018" customHeight="1" spans="1:2">
      <c r="A1018" s="13" t="s">
        <v>870</v>
      </c>
      <c r="B1018" s="14">
        <v>0</v>
      </c>
    </row>
    <row r="1019" customHeight="1" spans="1:2">
      <c r="A1019" s="13" t="s">
        <v>871</v>
      </c>
      <c r="B1019" s="14">
        <v>0</v>
      </c>
    </row>
    <row r="1020" customHeight="1" spans="1:2">
      <c r="A1020" s="13" t="s">
        <v>872</v>
      </c>
      <c r="B1020" s="14">
        <v>0</v>
      </c>
    </row>
    <row r="1021" customHeight="1" spans="1:2">
      <c r="A1021" s="13" t="s">
        <v>873</v>
      </c>
      <c r="B1021" s="14">
        <v>0</v>
      </c>
    </row>
    <row r="1022" customHeight="1" spans="1:2">
      <c r="A1022" s="13" t="s">
        <v>874</v>
      </c>
      <c r="B1022" s="14">
        <v>447</v>
      </c>
    </row>
    <row r="1023" customHeight="1" spans="1:2">
      <c r="A1023" s="13" t="s">
        <v>101</v>
      </c>
      <c r="B1023" s="14">
        <v>0</v>
      </c>
    </row>
    <row r="1024" customHeight="1" spans="1:2">
      <c r="A1024" s="13" t="s">
        <v>102</v>
      </c>
      <c r="B1024" s="14">
        <v>0</v>
      </c>
    </row>
    <row r="1025" customHeight="1" spans="1:2">
      <c r="A1025" s="13" t="s">
        <v>103</v>
      </c>
      <c r="B1025" s="14">
        <v>0</v>
      </c>
    </row>
    <row r="1026" customHeight="1" spans="1:2">
      <c r="A1026" s="13" t="s">
        <v>875</v>
      </c>
      <c r="B1026" s="14">
        <v>0</v>
      </c>
    </row>
    <row r="1027" customHeight="1" spans="1:2">
      <c r="A1027" s="13" t="s">
        <v>876</v>
      </c>
      <c r="B1027" s="14">
        <v>0</v>
      </c>
    </row>
    <row r="1028" customHeight="1" spans="1:2">
      <c r="A1028" s="13" t="s">
        <v>877</v>
      </c>
      <c r="B1028" s="14">
        <v>0</v>
      </c>
    </row>
    <row r="1029" customHeight="1" spans="1:2">
      <c r="A1029" s="13" t="s">
        <v>878</v>
      </c>
      <c r="B1029" s="14">
        <v>0</v>
      </c>
    </row>
    <row r="1030" customHeight="1" spans="1:2">
      <c r="A1030" s="13" t="s">
        <v>879</v>
      </c>
      <c r="B1030" s="14">
        <v>0</v>
      </c>
    </row>
    <row r="1031" customHeight="1" spans="1:2">
      <c r="A1031" s="13" t="s">
        <v>880</v>
      </c>
      <c r="B1031" s="14">
        <v>0</v>
      </c>
    </row>
    <row r="1032" customHeight="1" spans="1:2">
      <c r="A1032" s="13" t="s">
        <v>881</v>
      </c>
      <c r="B1032" s="14">
        <v>0</v>
      </c>
    </row>
    <row r="1033" customHeight="1" spans="1:2">
      <c r="A1033" s="13" t="s">
        <v>882</v>
      </c>
      <c r="B1033" s="14">
        <v>0</v>
      </c>
    </row>
    <row r="1034" customHeight="1" spans="1:2">
      <c r="A1034" s="13" t="s">
        <v>883</v>
      </c>
      <c r="B1034" s="14">
        <v>0</v>
      </c>
    </row>
    <row r="1035" customHeight="1" spans="1:2">
      <c r="A1035" s="13" t="s">
        <v>884</v>
      </c>
      <c r="B1035" s="14">
        <v>0</v>
      </c>
    </row>
    <row r="1036" customHeight="1" spans="1:2">
      <c r="A1036" s="13" t="s">
        <v>885</v>
      </c>
      <c r="B1036" s="14">
        <v>0</v>
      </c>
    </row>
    <row r="1037" customHeight="1" spans="1:2">
      <c r="A1037" s="13" t="s">
        <v>886</v>
      </c>
      <c r="B1037" s="14">
        <v>447</v>
      </c>
    </row>
    <row r="1038" customHeight="1" spans="1:2">
      <c r="A1038" s="13" t="s">
        <v>887</v>
      </c>
      <c r="B1038" s="14">
        <v>0</v>
      </c>
    </row>
    <row r="1039" customHeight="1" spans="1:2">
      <c r="A1039" s="13" t="s">
        <v>101</v>
      </c>
      <c r="B1039" s="14">
        <v>0</v>
      </c>
    </row>
    <row r="1040" customHeight="1" spans="1:2">
      <c r="A1040" s="13" t="s">
        <v>102</v>
      </c>
      <c r="B1040" s="14">
        <v>0</v>
      </c>
    </row>
    <row r="1041" customHeight="1" spans="1:2">
      <c r="A1041" s="13" t="s">
        <v>103</v>
      </c>
      <c r="B1041" s="14">
        <v>0</v>
      </c>
    </row>
    <row r="1042" customHeight="1" spans="1:2">
      <c r="A1042" s="13" t="s">
        <v>888</v>
      </c>
      <c r="B1042" s="14">
        <v>0</v>
      </c>
    </row>
    <row r="1043" customHeight="1" spans="1:2">
      <c r="A1043" s="13" t="s">
        <v>889</v>
      </c>
      <c r="B1043" s="14">
        <v>122</v>
      </c>
    </row>
    <row r="1044" customHeight="1" spans="1:2">
      <c r="A1044" s="13" t="s">
        <v>101</v>
      </c>
      <c r="B1044" s="14">
        <v>122</v>
      </c>
    </row>
    <row r="1045" customHeight="1" spans="1:2">
      <c r="A1045" s="13" t="s">
        <v>102</v>
      </c>
      <c r="B1045" s="14">
        <v>0</v>
      </c>
    </row>
    <row r="1046" customHeight="1" spans="1:2">
      <c r="A1046" s="13" t="s">
        <v>103</v>
      </c>
      <c r="B1046" s="14">
        <v>0</v>
      </c>
    </row>
    <row r="1047" customHeight="1" spans="1:2">
      <c r="A1047" s="13" t="s">
        <v>890</v>
      </c>
      <c r="B1047" s="14">
        <v>0</v>
      </c>
    </row>
    <row r="1048" customHeight="1" spans="1:2">
      <c r="A1048" s="13" t="s">
        <v>891</v>
      </c>
      <c r="B1048" s="14">
        <v>0</v>
      </c>
    </row>
    <row r="1049" customHeight="1" spans="1:2">
      <c r="A1049" s="13" t="s">
        <v>892</v>
      </c>
      <c r="B1049" s="14">
        <v>0</v>
      </c>
    </row>
    <row r="1050" customHeight="1" spans="1:2">
      <c r="A1050" s="13" t="s">
        <v>893</v>
      </c>
      <c r="B1050" s="14">
        <v>0</v>
      </c>
    </row>
    <row r="1051" customHeight="1" spans="1:2">
      <c r="A1051" s="13" t="s">
        <v>894</v>
      </c>
      <c r="B1051" s="14">
        <v>0</v>
      </c>
    </row>
    <row r="1052" customHeight="1" spans="1:2">
      <c r="A1052" s="13" t="s">
        <v>110</v>
      </c>
      <c r="B1052" s="14">
        <v>0</v>
      </c>
    </row>
    <row r="1053" customHeight="1" spans="1:2">
      <c r="A1053" s="13" t="s">
        <v>895</v>
      </c>
      <c r="B1053" s="14">
        <v>0</v>
      </c>
    </row>
    <row r="1054" customHeight="1" spans="1:2">
      <c r="A1054" s="13" t="s">
        <v>896</v>
      </c>
      <c r="B1054" s="14">
        <v>0</v>
      </c>
    </row>
    <row r="1055" customHeight="1" spans="1:2">
      <c r="A1055" s="13" t="s">
        <v>101</v>
      </c>
      <c r="B1055" s="14">
        <v>0</v>
      </c>
    </row>
    <row r="1056" customHeight="1" spans="1:2">
      <c r="A1056" s="13" t="s">
        <v>102</v>
      </c>
      <c r="B1056" s="14">
        <v>0</v>
      </c>
    </row>
    <row r="1057" customHeight="1" spans="1:2">
      <c r="A1057" s="13" t="s">
        <v>103</v>
      </c>
      <c r="B1057" s="14">
        <v>0</v>
      </c>
    </row>
    <row r="1058" customHeight="1" spans="1:2">
      <c r="A1058" s="13" t="s">
        <v>897</v>
      </c>
      <c r="B1058" s="14">
        <v>0</v>
      </c>
    </row>
    <row r="1059" customHeight="1" spans="1:2">
      <c r="A1059" s="13" t="s">
        <v>898</v>
      </c>
      <c r="B1059" s="14">
        <v>0</v>
      </c>
    </row>
    <row r="1060" customHeight="1" spans="1:2">
      <c r="A1060" s="13" t="s">
        <v>899</v>
      </c>
      <c r="B1060" s="14">
        <v>0</v>
      </c>
    </row>
    <row r="1061" customHeight="1" spans="1:2">
      <c r="A1061" s="13" t="s">
        <v>900</v>
      </c>
      <c r="B1061" s="14">
        <v>7440</v>
      </c>
    </row>
    <row r="1062" customHeight="1" spans="1:2">
      <c r="A1062" s="13" t="s">
        <v>101</v>
      </c>
      <c r="B1062" s="14">
        <v>0</v>
      </c>
    </row>
    <row r="1063" customHeight="1" spans="1:2">
      <c r="A1063" s="13" t="s">
        <v>102</v>
      </c>
      <c r="B1063" s="14">
        <v>0</v>
      </c>
    </row>
    <row r="1064" customHeight="1" spans="1:2">
      <c r="A1064" s="13" t="s">
        <v>103</v>
      </c>
      <c r="B1064" s="14">
        <v>0</v>
      </c>
    </row>
    <row r="1065" customHeight="1" spans="1:2">
      <c r="A1065" s="13" t="s">
        <v>901</v>
      </c>
      <c r="B1065" s="14">
        <v>0</v>
      </c>
    </row>
    <row r="1066" customHeight="1" spans="1:2">
      <c r="A1066" s="13" t="s">
        <v>902</v>
      </c>
      <c r="B1066" s="14">
        <v>7425</v>
      </c>
    </row>
    <row r="1067" customHeight="1" spans="1:2">
      <c r="A1067" s="13" t="s">
        <v>903</v>
      </c>
      <c r="B1067" s="14">
        <v>0</v>
      </c>
    </row>
    <row r="1068" customHeight="1" spans="1:2">
      <c r="A1068" s="13" t="s">
        <v>904</v>
      </c>
      <c r="B1068" s="14">
        <v>15</v>
      </c>
    </row>
    <row r="1069" customHeight="1" spans="1:2">
      <c r="A1069" s="13" t="s">
        <v>905</v>
      </c>
      <c r="B1069" s="14">
        <v>49</v>
      </c>
    </row>
    <row r="1070" customHeight="1" spans="1:2">
      <c r="A1070" s="13" t="s">
        <v>906</v>
      </c>
      <c r="B1070" s="14">
        <v>0</v>
      </c>
    </row>
    <row r="1071" customHeight="1" spans="1:2">
      <c r="A1071" s="13" t="s">
        <v>907</v>
      </c>
      <c r="B1071" s="14">
        <v>0</v>
      </c>
    </row>
    <row r="1072" customHeight="1" spans="1:2">
      <c r="A1072" s="13" t="s">
        <v>908</v>
      </c>
      <c r="B1072" s="14">
        <v>0</v>
      </c>
    </row>
    <row r="1073" customHeight="1" spans="1:2">
      <c r="A1073" s="13" t="s">
        <v>909</v>
      </c>
      <c r="B1073" s="14">
        <v>0</v>
      </c>
    </row>
    <row r="1074" customHeight="1" spans="1:2">
      <c r="A1074" s="13" t="s">
        <v>910</v>
      </c>
      <c r="B1074" s="14">
        <v>49</v>
      </c>
    </row>
    <row r="1075" customHeight="1" spans="1:2">
      <c r="A1075" s="13" t="s">
        <v>911</v>
      </c>
      <c r="B1075" s="14">
        <v>1593</v>
      </c>
    </row>
    <row r="1076" customHeight="1" spans="1:2">
      <c r="A1076" s="13" t="s">
        <v>912</v>
      </c>
      <c r="B1076" s="14">
        <v>1552</v>
      </c>
    </row>
    <row r="1077" customHeight="1" spans="1:2">
      <c r="A1077" s="13" t="s">
        <v>101</v>
      </c>
      <c r="B1077" s="14">
        <v>314</v>
      </c>
    </row>
    <row r="1078" customHeight="1" spans="1:2">
      <c r="A1078" s="13" t="s">
        <v>102</v>
      </c>
      <c r="B1078" s="14">
        <v>0</v>
      </c>
    </row>
    <row r="1079" customHeight="1" spans="1:2">
      <c r="A1079" s="13" t="s">
        <v>103</v>
      </c>
      <c r="B1079" s="14">
        <v>0</v>
      </c>
    </row>
    <row r="1080" customHeight="1" spans="1:2">
      <c r="A1080" s="13" t="s">
        <v>913</v>
      </c>
      <c r="B1080" s="14">
        <v>0</v>
      </c>
    </row>
    <row r="1081" customHeight="1" spans="1:2">
      <c r="A1081" s="13" t="s">
        <v>914</v>
      </c>
      <c r="B1081" s="14">
        <v>0</v>
      </c>
    </row>
    <row r="1082" customHeight="1" spans="1:2">
      <c r="A1082" s="13" t="s">
        <v>915</v>
      </c>
      <c r="B1082" s="14">
        <v>0</v>
      </c>
    </row>
    <row r="1083" customHeight="1" spans="1:2">
      <c r="A1083" s="13" t="s">
        <v>916</v>
      </c>
      <c r="B1083" s="14">
        <v>0</v>
      </c>
    </row>
    <row r="1084" customHeight="1" spans="1:2">
      <c r="A1084" s="13" t="s">
        <v>110</v>
      </c>
      <c r="B1084" s="14">
        <v>0</v>
      </c>
    </row>
    <row r="1085" customHeight="1" spans="1:2">
      <c r="A1085" s="13" t="s">
        <v>917</v>
      </c>
      <c r="B1085" s="14">
        <v>1238</v>
      </c>
    </row>
    <row r="1086" customHeight="1" spans="1:2">
      <c r="A1086" s="13" t="s">
        <v>918</v>
      </c>
      <c r="B1086" s="14">
        <v>29</v>
      </c>
    </row>
    <row r="1087" customHeight="1" spans="1:2">
      <c r="A1087" s="13" t="s">
        <v>101</v>
      </c>
      <c r="B1087" s="14">
        <v>0</v>
      </c>
    </row>
    <row r="1088" customHeight="1" spans="1:2">
      <c r="A1088" s="13" t="s">
        <v>102</v>
      </c>
      <c r="B1088" s="14">
        <v>0</v>
      </c>
    </row>
    <row r="1089" customHeight="1" spans="1:2">
      <c r="A1089" s="13" t="s">
        <v>103</v>
      </c>
      <c r="B1089" s="14">
        <v>0</v>
      </c>
    </row>
    <row r="1090" customHeight="1" spans="1:2">
      <c r="A1090" s="13" t="s">
        <v>919</v>
      </c>
      <c r="B1090" s="14">
        <v>0</v>
      </c>
    </row>
    <row r="1091" customHeight="1" spans="1:2">
      <c r="A1091" s="13" t="s">
        <v>920</v>
      </c>
      <c r="B1091" s="14">
        <v>29</v>
      </c>
    </row>
    <row r="1092" customHeight="1" spans="1:2">
      <c r="A1092" s="13" t="s">
        <v>921</v>
      </c>
      <c r="B1092" s="14">
        <v>12</v>
      </c>
    </row>
    <row r="1093" customHeight="1" spans="1:2">
      <c r="A1093" s="13" t="s">
        <v>922</v>
      </c>
      <c r="B1093" s="14">
        <v>0</v>
      </c>
    </row>
    <row r="1094" customHeight="1" spans="1:2">
      <c r="A1094" s="13" t="s">
        <v>923</v>
      </c>
      <c r="B1094" s="14">
        <v>12</v>
      </c>
    </row>
    <row r="1095" customHeight="1" spans="1:2">
      <c r="A1095" s="13" t="s">
        <v>924</v>
      </c>
      <c r="B1095" s="14">
        <v>25</v>
      </c>
    </row>
    <row r="1096" customHeight="1" spans="1:2">
      <c r="A1096" s="13" t="s">
        <v>925</v>
      </c>
      <c r="B1096" s="14">
        <v>0</v>
      </c>
    </row>
    <row r="1097" customHeight="1" spans="1:2">
      <c r="A1097" s="13" t="s">
        <v>101</v>
      </c>
      <c r="B1097" s="14">
        <v>0</v>
      </c>
    </row>
    <row r="1098" customHeight="1" spans="1:2">
      <c r="A1098" s="13" t="s">
        <v>102</v>
      </c>
      <c r="B1098" s="14">
        <v>0</v>
      </c>
    </row>
    <row r="1099" customHeight="1" spans="1:2">
      <c r="A1099" s="13" t="s">
        <v>103</v>
      </c>
      <c r="B1099" s="14">
        <v>0</v>
      </c>
    </row>
    <row r="1100" customHeight="1" spans="1:2">
      <c r="A1100" s="13" t="s">
        <v>926</v>
      </c>
      <c r="B1100" s="14">
        <v>0</v>
      </c>
    </row>
    <row r="1101" customHeight="1" spans="1:2">
      <c r="A1101" s="13" t="s">
        <v>110</v>
      </c>
      <c r="B1101" s="14">
        <v>0</v>
      </c>
    </row>
    <row r="1102" customHeight="1" spans="1:2">
      <c r="A1102" s="13" t="s">
        <v>927</v>
      </c>
      <c r="B1102" s="14">
        <v>0</v>
      </c>
    </row>
    <row r="1103" customHeight="1" spans="1:2">
      <c r="A1103" s="13" t="s">
        <v>928</v>
      </c>
      <c r="B1103" s="14">
        <v>0</v>
      </c>
    </row>
    <row r="1104" customHeight="1" spans="1:2">
      <c r="A1104" s="13" t="s">
        <v>929</v>
      </c>
      <c r="B1104" s="14">
        <v>0</v>
      </c>
    </row>
    <row r="1105" customHeight="1" spans="1:2">
      <c r="A1105" s="13" t="s">
        <v>930</v>
      </c>
      <c r="B1105" s="14">
        <v>0</v>
      </c>
    </row>
    <row r="1106" customHeight="1" spans="1:2">
      <c r="A1106" s="13" t="s">
        <v>931</v>
      </c>
      <c r="B1106" s="14">
        <v>0</v>
      </c>
    </row>
    <row r="1107" customHeight="1" spans="1:2">
      <c r="A1107" s="13" t="s">
        <v>932</v>
      </c>
      <c r="B1107" s="14">
        <v>0</v>
      </c>
    </row>
    <row r="1108" customHeight="1" spans="1:2">
      <c r="A1108" s="13" t="s">
        <v>933</v>
      </c>
      <c r="B1108" s="14">
        <v>0</v>
      </c>
    </row>
    <row r="1109" customHeight="1" spans="1:2">
      <c r="A1109" s="13" t="s">
        <v>934</v>
      </c>
      <c r="B1109" s="14">
        <v>0</v>
      </c>
    </row>
    <row r="1110" customHeight="1" spans="1:2">
      <c r="A1110" s="13" t="s">
        <v>935</v>
      </c>
      <c r="B1110" s="14">
        <v>0</v>
      </c>
    </row>
    <row r="1111" customHeight="1" spans="1:2">
      <c r="A1111" s="13" t="s">
        <v>936</v>
      </c>
      <c r="B1111" s="14">
        <v>0</v>
      </c>
    </row>
    <row r="1112" customHeight="1" spans="1:2">
      <c r="A1112" s="13" t="s">
        <v>937</v>
      </c>
      <c r="B1112" s="14">
        <v>0</v>
      </c>
    </row>
    <row r="1113" customHeight="1" spans="1:2">
      <c r="A1113" s="13" t="s">
        <v>938</v>
      </c>
      <c r="B1113" s="14">
        <v>25</v>
      </c>
    </row>
    <row r="1114" customHeight="1" spans="1:2">
      <c r="A1114" s="13" t="s">
        <v>939</v>
      </c>
      <c r="B1114" s="14">
        <v>0</v>
      </c>
    </row>
    <row r="1115" customHeight="1" spans="1:2">
      <c r="A1115" s="13" t="s">
        <v>940</v>
      </c>
      <c r="B1115" s="14">
        <v>0</v>
      </c>
    </row>
    <row r="1116" customHeight="1" spans="1:2">
      <c r="A1116" s="13" t="s">
        <v>941</v>
      </c>
      <c r="B1116" s="14">
        <v>0</v>
      </c>
    </row>
    <row r="1117" customHeight="1" spans="1:2">
      <c r="A1117" s="13" t="s">
        <v>942</v>
      </c>
      <c r="B1117" s="14">
        <v>0</v>
      </c>
    </row>
    <row r="1118" customHeight="1" spans="1:2">
      <c r="A1118" s="13" t="s">
        <v>943</v>
      </c>
      <c r="B1118" s="14">
        <v>25</v>
      </c>
    </row>
    <row r="1119" customHeight="1" spans="1:2">
      <c r="A1119" s="13" t="s">
        <v>944</v>
      </c>
      <c r="B1119" s="14">
        <v>0</v>
      </c>
    </row>
    <row r="1120" customHeight="1" spans="1:2">
      <c r="A1120" s="13" t="s">
        <v>945</v>
      </c>
      <c r="B1120" s="14">
        <v>0</v>
      </c>
    </row>
    <row r="1121" customHeight="1" spans="1:2">
      <c r="A1121" s="13" t="s">
        <v>946</v>
      </c>
      <c r="B1121" s="14">
        <v>0</v>
      </c>
    </row>
    <row r="1122" customHeight="1" spans="1:2">
      <c r="A1122" s="13" t="s">
        <v>947</v>
      </c>
      <c r="B1122" s="14">
        <v>0</v>
      </c>
    </row>
    <row r="1123" customHeight="1" spans="1:2">
      <c r="A1123" s="13" t="s">
        <v>948</v>
      </c>
      <c r="B1123" s="14">
        <v>0</v>
      </c>
    </row>
    <row r="1124" customHeight="1" spans="1:2">
      <c r="A1124" s="13" t="s">
        <v>949</v>
      </c>
      <c r="B1124" s="14">
        <v>0</v>
      </c>
    </row>
    <row r="1125" customHeight="1" spans="1:2">
      <c r="A1125" s="13" t="s">
        <v>950</v>
      </c>
      <c r="B1125" s="14">
        <v>0</v>
      </c>
    </row>
    <row r="1126" customHeight="1" spans="1:2">
      <c r="A1126" s="13" t="s">
        <v>951</v>
      </c>
      <c r="B1126" s="14">
        <v>0</v>
      </c>
    </row>
    <row r="1127" customHeight="1" spans="1:2">
      <c r="A1127" s="13" t="s">
        <v>952</v>
      </c>
      <c r="B1127" s="14">
        <v>0</v>
      </c>
    </row>
    <row r="1128" customHeight="1" spans="1:2">
      <c r="A1128" s="13" t="s">
        <v>953</v>
      </c>
      <c r="B1128" s="14">
        <v>0</v>
      </c>
    </row>
    <row r="1129" customHeight="1" spans="1:2">
      <c r="A1129" s="13" t="s">
        <v>954</v>
      </c>
      <c r="B1129" s="14">
        <v>0</v>
      </c>
    </row>
    <row r="1130" customHeight="1" spans="1:2">
      <c r="A1130" s="13" t="s">
        <v>955</v>
      </c>
      <c r="B1130" s="14">
        <v>0</v>
      </c>
    </row>
    <row r="1131" customHeight="1" spans="1:2">
      <c r="A1131" s="13" t="s">
        <v>731</v>
      </c>
      <c r="B1131" s="14">
        <v>0</v>
      </c>
    </row>
    <row r="1132" customHeight="1" spans="1:2">
      <c r="A1132" s="13" t="s">
        <v>956</v>
      </c>
      <c r="B1132" s="14">
        <v>0</v>
      </c>
    </row>
    <row r="1133" customHeight="1" spans="1:2">
      <c r="A1133" s="13" t="s">
        <v>957</v>
      </c>
      <c r="B1133" s="14">
        <v>0</v>
      </c>
    </row>
    <row r="1134" customHeight="1" spans="1:2">
      <c r="A1134" s="13" t="s">
        <v>958</v>
      </c>
      <c r="B1134" s="14">
        <v>0</v>
      </c>
    </row>
    <row r="1135" customHeight="1" spans="1:2">
      <c r="A1135" s="13" t="s">
        <v>959</v>
      </c>
      <c r="B1135" s="14">
        <v>3424</v>
      </c>
    </row>
    <row r="1136" customHeight="1" spans="1:2">
      <c r="A1136" s="13" t="s">
        <v>960</v>
      </c>
      <c r="B1136" s="14">
        <v>3239</v>
      </c>
    </row>
    <row r="1137" customHeight="1" spans="1:2">
      <c r="A1137" s="13" t="s">
        <v>101</v>
      </c>
      <c r="B1137" s="14">
        <v>1263</v>
      </c>
    </row>
    <row r="1138" customHeight="1" spans="1:2">
      <c r="A1138" s="13" t="s">
        <v>102</v>
      </c>
      <c r="B1138" s="14">
        <v>0</v>
      </c>
    </row>
    <row r="1139" customHeight="1" spans="1:2">
      <c r="A1139" s="13" t="s">
        <v>103</v>
      </c>
      <c r="B1139" s="14">
        <v>0</v>
      </c>
    </row>
    <row r="1140" customHeight="1" spans="1:2">
      <c r="A1140" s="13" t="s">
        <v>961</v>
      </c>
      <c r="B1140" s="14">
        <v>0</v>
      </c>
    </row>
    <row r="1141" customHeight="1" spans="1:2">
      <c r="A1141" s="13" t="s">
        <v>962</v>
      </c>
      <c r="B1141" s="14">
        <v>91</v>
      </c>
    </row>
    <row r="1142" customHeight="1" spans="1:2">
      <c r="A1142" s="13" t="s">
        <v>963</v>
      </c>
      <c r="B1142" s="14">
        <v>0</v>
      </c>
    </row>
    <row r="1143" customHeight="1" spans="1:2">
      <c r="A1143" s="13" t="s">
        <v>964</v>
      </c>
      <c r="B1143" s="14">
        <v>0</v>
      </c>
    </row>
    <row r="1144" customHeight="1" spans="1:2">
      <c r="A1144" s="13" t="s">
        <v>965</v>
      </c>
      <c r="B1144" s="14">
        <v>253</v>
      </c>
    </row>
    <row r="1145" customHeight="1" spans="1:2">
      <c r="A1145" s="13" t="s">
        <v>966</v>
      </c>
      <c r="B1145" s="14">
        <v>8</v>
      </c>
    </row>
    <row r="1146" customHeight="1" spans="1:2">
      <c r="A1146" s="13" t="s">
        <v>967</v>
      </c>
      <c r="B1146" s="14">
        <v>9</v>
      </c>
    </row>
    <row r="1147" customHeight="1" spans="1:2">
      <c r="A1147" s="13" t="s">
        <v>968</v>
      </c>
      <c r="B1147" s="14">
        <v>0</v>
      </c>
    </row>
    <row r="1148" customHeight="1" spans="1:2">
      <c r="A1148" s="13" t="s">
        <v>969</v>
      </c>
      <c r="B1148" s="14">
        <v>0</v>
      </c>
    </row>
    <row r="1149" customHeight="1" spans="1:2">
      <c r="A1149" s="13" t="s">
        <v>970</v>
      </c>
      <c r="B1149" s="14">
        <v>0</v>
      </c>
    </row>
    <row r="1150" customHeight="1" spans="1:2">
      <c r="A1150" s="13" t="s">
        <v>971</v>
      </c>
      <c r="B1150" s="14">
        <v>0</v>
      </c>
    </row>
    <row r="1151" customHeight="1" spans="1:2">
      <c r="A1151" s="13" t="s">
        <v>972</v>
      </c>
      <c r="B1151" s="14">
        <v>0</v>
      </c>
    </row>
    <row r="1152" customHeight="1" spans="1:2">
      <c r="A1152" s="13" t="s">
        <v>973</v>
      </c>
      <c r="B1152" s="14">
        <v>0</v>
      </c>
    </row>
    <row r="1153" customHeight="1" spans="1:2">
      <c r="A1153" s="13" t="s">
        <v>974</v>
      </c>
      <c r="B1153" s="14">
        <v>0</v>
      </c>
    </row>
    <row r="1154" customHeight="1" spans="1:2">
      <c r="A1154" s="13" t="s">
        <v>975</v>
      </c>
      <c r="B1154" s="14">
        <v>0</v>
      </c>
    </row>
    <row r="1155" customHeight="1" spans="1:2">
      <c r="A1155" s="13" t="s">
        <v>976</v>
      </c>
      <c r="B1155" s="14">
        <v>0</v>
      </c>
    </row>
    <row r="1156" customHeight="1" spans="1:2">
      <c r="A1156" s="13" t="s">
        <v>977</v>
      </c>
      <c r="B1156" s="14">
        <v>0</v>
      </c>
    </row>
    <row r="1157" customHeight="1" spans="1:2">
      <c r="A1157" s="13" t="s">
        <v>978</v>
      </c>
      <c r="B1157" s="14">
        <v>0</v>
      </c>
    </row>
    <row r="1158" customHeight="1" spans="1:2">
      <c r="A1158" s="13" t="s">
        <v>979</v>
      </c>
      <c r="B1158" s="14">
        <v>0</v>
      </c>
    </row>
    <row r="1159" customHeight="1" spans="1:2">
      <c r="A1159" s="13" t="s">
        <v>980</v>
      </c>
      <c r="B1159" s="14">
        <v>0</v>
      </c>
    </row>
    <row r="1160" customHeight="1" spans="1:2">
      <c r="A1160" s="13" t="s">
        <v>981</v>
      </c>
      <c r="B1160" s="14">
        <v>0</v>
      </c>
    </row>
    <row r="1161" customHeight="1" spans="1:2">
      <c r="A1161" s="13" t="s">
        <v>110</v>
      </c>
      <c r="B1161" s="14">
        <v>737</v>
      </c>
    </row>
    <row r="1162" customHeight="1" spans="1:2">
      <c r="A1162" s="13" t="s">
        <v>982</v>
      </c>
      <c r="B1162" s="14">
        <v>878</v>
      </c>
    </row>
    <row r="1163" customHeight="1" spans="1:2">
      <c r="A1163" s="13" t="s">
        <v>983</v>
      </c>
      <c r="B1163" s="14">
        <v>182</v>
      </c>
    </row>
    <row r="1164" customHeight="1" spans="1:2">
      <c r="A1164" s="13" t="s">
        <v>101</v>
      </c>
      <c r="B1164" s="14">
        <v>0</v>
      </c>
    </row>
    <row r="1165" customHeight="1" spans="1:2">
      <c r="A1165" s="13" t="s">
        <v>102</v>
      </c>
      <c r="B1165" s="14">
        <v>0</v>
      </c>
    </row>
    <row r="1166" customHeight="1" spans="1:2">
      <c r="A1166" s="13" t="s">
        <v>103</v>
      </c>
      <c r="B1166" s="14">
        <v>0</v>
      </c>
    </row>
    <row r="1167" customHeight="1" spans="1:2">
      <c r="A1167" s="13" t="s">
        <v>984</v>
      </c>
      <c r="B1167" s="14">
        <v>0</v>
      </c>
    </row>
    <row r="1168" customHeight="1" spans="1:2">
      <c r="A1168" s="13" t="s">
        <v>985</v>
      </c>
      <c r="B1168" s="14">
        <v>0</v>
      </c>
    </row>
    <row r="1169" customHeight="1" spans="1:2">
      <c r="A1169" s="13" t="s">
        <v>986</v>
      </c>
      <c r="B1169" s="14">
        <v>0</v>
      </c>
    </row>
    <row r="1170" customHeight="1" spans="1:2">
      <c r="A1170" s="13" t="s">
        <v>987</v>
      </c>
      <c r="B1170" s="14">
        <v>0</v>
      </c>
    </row>
    <row r="1171" customHeight="1" spans="1:2">
      <c r="A1171" s="13" t="s">
        <v>988</v>
      </c>
      <c r="B1171" s="14">
        <v>146</v>
      </c>
    </row>
    <row r="1172" customHeight="1" spans="1:2">
      <c r="A1172" s="13" t="s">
        <v>989</v>
      </c>
      <c r="B1172" s="14">
        <v>0</v>
      </c>
    </row>
    <row r="1173" customHeight="1" spans="1:2">
      <c r="A1173" s="13" t="s">
        <v>990</v>
      </c>
      <c r="B1173" s="14">
        <v>0</v>
      </c>
    </row>
    <row r="1174" customHeight="1" spans="1:2">
      <c r="A1174" s="13" t="s">
        <v>991</v>
      </c>
      <c r="B1174" s="14">
        <v>0</v>
      </c>
    </row>
    <row r="1175" customHeight="1" spans="1:2">
      <c r="A1175" s="13" t="s">
        <v>992</v>
      </c>
      <c r="B1175" s="14">
        <v>0</v>
      </c>
    </row>
    <row r="1176" customHeight="1" spans="1:2">
      <c r="A1176" s="13" t="s">
        <v>993</v>
      </c>
      <c r="B1176" s="14">
        <v>0</v>
      </c>
    </row>
    <row r="1177" customHeight="1" spans="1:2">
      <c r="A1177" s="13" t="s">
        <v>994</v>
      </c>
      <c r="B1177" s="14">
        <v>36</v>
      </c>
    </row>
    <row r="1178" customHeight="1" spans="1:2">
      <c r="A1178" s="13" t="s">
        <v>995</v>
      </c>
      <c r="B1178" s="14">
        <v>3</v>
      </c>
    </row>
    <row r="1179" customHeight="1" spans="1:2">
      <c r="A1179" s="13" t="s">
        <v>996</v>
      </c>
      <c r="B1179" s="14">
        <v>3</v>
      </c>
    </row>
    <row r="1180" customHeight="1" spans="1:2">
      <c r="A1180" s="13" t="s">
        <v>997</v>
      </c>
      <c r="B1180" s="14">
        <v>17683</v>
      </c>
    </row>
    <row r="1181" customHeight="1" spans="1:2">
      <c r="A1181" s="13" t="s">
        <v>998</v>
      </c>
      <c r="B1181" s="14">
        <v>4074</v>
      </c>
    </row>
    <row r="1182" customHeight="1" spans="1:2">
      <c r="A1182" s="13" t="s">
        <v>999</v>
      </c>
      <c r="B1182" s="14">
        <v>0</v>
      </c>
    </row>
    <row r="1183" customHeight="1" spans="1:2">
      <c r="A1183" s="13" t="s">
        <v>1000</v>
      </c>
      <c r="B1183" s="14">
        <v>0</v>
      </c>
    </row>
    <row r="1184" customHeight="1" spans="1:2">
      <c r="A1184" s="13" t="s">
        <v>1001</v>
      </c>
      <c r="B1184" s="14">
        <v>1159</v>
      </c>
    </row>
    <row r="1185" customHeight="1" spans="1:2">
      <c r="A1185" s="13" t="s">
        <v>1002</v>
      </c>
      <c r="B1185" s="14">
        <v>0</v>
      </c>
    </row>
    <row r="1186" customHeight="1" spans="1:2">
      <c r="A1186" s="13" t="s">
        <v>1003</v>
      </c>
      <c r="B1186" s="14">
        <v>439</v>
      </c>
    </row>
    <row r="1187" customHeight="1" spans="1:2">
      <c r="A1187" s="13" t="s">
        <v>1004</v>
      </c>
      <c r="B1187" s="14">
        <v>0</v>
      </c>
    </row>
    <row r="1188" customHeight="1" spans="1:2">
      <c r="A1188" s="13" t="s">
        <v>1005</v>
      </c>
      <c r="B1188" s="14">
        <v>304</v>
      </c>
    </row>
    <row r="1189" customHeight="1" spans="1:2">
      <c r="A1189" s="13" t="s">
        <v>1006</v>
      </c>
      <c r="B1189" s="14">
        <v>2158</v>
      </c>
    </row>
    <row r="1190" customHeight="1" spans="1:2">
      <c r="A1190" s="13" t="s">
        <v>1007</v>
      </c>
      <c r="B1190" s="14">
        <v>0</v>
      </c>
    </row>
    <row r="1191" customHeight="1" spans="1:2">
      <c r="A1191" s="13" t="s">
        <v>1008</v>
      </c>
      <c r="B1191" s="14">
        <v>14</v>
      </c>
    </row>
    <row r="1192" customHeight="1" spans="1:2">
      <c r="A1192" s="13" t="s">
        <v>1009</v>
      </c>
      <c r="B1192" s="14">
        <v>13291</v>
      </c>
    </row>
    <row r="1193" customHeight="1" spans="1:2">
      <c r="A1193" s="13" t="s">
        <v>1010</v>
      </c>
      <c r="B1193" s="14">
        <v>13291</v>
      </c>
    </row>
    <row r="1194" customHeight="1" spans="1:2">
      <c r="A1194" s="13" t="s">
        <v>1011</v>
      </c>
      <c r="B1194" s="14">
        <v>0</v>
      </c>
    </row>
    <row r="1195" customHeight="1" spans="1:2">
      <c r="A1195" s="13" t="s">
        <v>1012</v>
      </c>
      <c r="B1195" s="14">
        <v>0</v>
      </c>
    </row>
    <row r="1196" customHeight="1" spans="1:2">
      <c r="A1196" s="13" t="s">
        <v>1013</v>
      </c>
      <c r="B1196" s="14">
        <v>318</v>
      </c>
    </row>
    <row r="1197" customHeight="1" spans="1:2">
      <c r="A1197" s="13" t="s">
        <v>1014</v>
      </c>
      <c r="B1197" s="14">
        <v>0</v>
      </c>
    </row>
    <row r="1198" customHeight="1" spans="1:2">
      <c r="A1198" s="13" t="s">
        <v>1015</v>
      </c>
      <c r="B1198" s="14">
        <v>0</v>
      </c>
    </row>
    <row r="1199" customHeight="1" spans="1:2">
      <c r="A1199" s="13" t="s">
        <v>1016</v>
      </c>
      <c r="B1199" s="14">
        <v>318</v>
      </c>
    </row>
    <row r="1200" customHeight="1" spans="1:2">
      <c r="A1200" s="13" t="s">
        <v>1017</v>
      </c>
      <c r="B1200" s="14">
        <v>3799</v>
      </c>
    </row>
    <row r="1201" customHeight="1" spans="1:2">
      <c r="A1201" s="13" t="s">
        <v>1018</v>
      </c>
      <c r="B1201" s="14">
        <v>2974</v>
      </c>
    </row>
    <row r="1202" customHeight="1" spans="1:2">
      <c r="A1202" s="13" t="s">
        <v>101</v>
      </c>
      <c r="B1202" s="14">
        <v>167</v>
      </c>
    </row>
    <row r="1203" customHeight="1" spans="1:2">
      <c r="A1203" s="13" t="s">
        <v>102</v>
      </c>
      <c r="B1203" s="14">
        <v>0</v>
      </c>
    </row>
    <row r="1204" customHeight="1" spans="1:2">
      <c r="A1204" s="13" t="s">
        <v>103</v>
      </c>
      <c r="B1204" s="14">
        <v>0</v>
      </c>
    </row>
    <row r="1205" customHeight="1" spans="1:2">
      <c r="A1205" s="13" t="s">
        <v>1019</v>
      </c>
      <c r="B1205" s="14">
        <v>0</v>
      </c>
    </row>
    <row r="1206" customHeight="1" spans="1:2">
      <c r="A1206" s="13" t="s">
        <v>1020</v>
      </c>
      <c r="B1206" s="14">
        <v>0</v>
      </c>
    </row>
    <row r="1207" customHeight="1" spans="1:2">
      <c r="A1207" s="13" t="s">
        <v>1021</v>
      </c>
      <c r="B1207" s="14">
        <v>0</v>
      </c>
    </row>
    <row r="1208" customHeight="1" spans="1:2">
      <c r="A1208" s="13" t="s">
        <v>1022</v>
      </c>
      <c r="B1208" s="14">
        <v>0</v>
      </c>
    </row>
    <row r="1209" customHeight="1" spans="1:2">
      <c r="A1209" s="13" t="s">
        <v>1023</v>
      </c>
      <c r="B1209" s="14">
        <v>0</v>
      </c>
    </row>
    <row r="1210" customHeight="1" spans="1:2">
      <c r="A1210" s="13" t="s">
        <v>1024</v>
      </c>
      <c r="B1210" s="14">
        <v>0</v>
      </c>
    </row>
    <row r="1211" customHeight="1" spans="1:2">
      <c r="A1211" s="13" t="s">
        <v>1025</v>
      </c>
      <c r="B1211" s="14">
        <v>0</v>
      </c>
    </row>
    <row r="1212" customHeight="1" spans="1:2">
      <c r="A1212" s="13" t="s">
        <v>1026</v>
      </c>
      <c r="B1212" s="14">
        <v>162</v>
      </c>
    </row>
    <row r="1213" customHeight="1" spans="1:2">
      <c r="A1213" s="13" t="s">
        <v>1027</v>
      </c>
      <c r="B1213" s="14">
        <v>0</v>
      </c>
    </row>
    <row r="1214" customHeight="1" spans="1:2">
      <c r="A1214" s="13" t="s">
        <v>1028</v>
      </c>
      <c r="B1214" s="14">
        <v>0</v>
      </c>
    </row>
    <row r="1215" customHeight="1" spans="1:2">
      <c r="A1215" s="13" t="s">
        <v>1029</v>
      </c>
      <c r="B1215" s="14">
        <v>0</v>
      </c>
    </row>
    <row r="1216" customHeight="1" spans="1:2">
      <c r="A1216" s="13" t="s">
        <v>1030</v>
      </c>
      <c r="B1216" s="14">
        <v>0</v>
      </c>
    </row>
    <row r="1217" customHeight="1" spans="1:2">
      <c r="A1217" s="13" t="s">
        <v>110</v>
      </c>
      <c r="B1217" s="14">
        <v>0</v>
      </c>
    </row>
    <row r="1218" customHeight="1" spans="1:2">
      <c r="A1218" s="13" t="s">
        <v>1031</v>
      </c>
      <c r="B1218" s="14">
        <v>2645</v>
      </c>
    </row>
    <row r="1219" customHeight="1" spans="1:2">
      <c r="A1219" s="13" t="s">
        <v>1032</v>
      </c>
      <c r="B1219" s="14">
        <v>0</v>
      </c>
    </row>
    <row r="1220" customHeight="1" spans="1:2">
      <c r="A1220" s="13" t="s">
        <v>1033</v>
      </c>
      <c r="B1220" s="14">
        <v>0</v>
      </c>
    </row>
    <row r="1221" customHeight="1" spans="1:2">
      <c r="A1221" s="13" t="s">
        <v>1034</v>
      </c>
      <c r="B1221" s="14">
        <v>0</v>
      </c>
    </row>
    <row r="1222" customHeight="1" spans="1:2">
      <c r="A1222" s="13" t="s">
        <v>1035</v>
      </c>
      <c r="B1222" s="14">
        <v>0</v>
      </c>
    </row>
    <row r="1223" customHeight="1" spans="1:2">
      <c r="A1223" s="13" t="s">
        <v>1036</v>
      </c>
      <c r="B1223" s="14">
        <v>0</v>
      </c>
    </row>
    <row r="1224" customHeight="1" spans="1:2">
      <c r="A1224" s="13" t="s">
        <v>1037</v>
      </c>
      <c r="B1224" s="14">
        <v>0</v>
      </c>
    </row>
    <row r="1225" customHeight="1" spans="1:2">
      <c r="A1225" s="13" t="s">
        <v>1038</v>
      </c>
      <c r="B1225" s="14">
        <v>180</v>
      </c>
    </row>
    <row r="1226" customHeight="1" spans="1:2">
      <c r="A1226" s="13" t="s">
        <v>1039</v>
      </c>
      <c r="B1226" s="14">
        <v>0</v>
      </c>
    </row>
    <row r="1227" customHeight="1" spans="1:2">
      <c r="A1227" s="13" t="s">
        <v>1040</v>
      </c>
      <c r="B1227" s="14">
        <v>0</v>
      </c>
    </row>
    <row r="1228" customHeight="1" spans="1:2">
      <c r="A1228" s="13" t="s">
        <v>1041</v>
      </c>
      <c r="B1228" s="14">
        <v>0</v>
      </c>
    </row>
    <row r="1229" customHeight="1" spans="1:2">
      <c r="A1229" s="13" t="s">
        <v>1042</v>
      </c>
      <c r="B1229" s="14">
        <v>0</v>
      </c>
    </row>
    <row r="1230" customHeight="1" spans="1:2">
      <c r="A1230" s="13" t="s">
        <v>1043</v>
      </c>
      <c r="B1230" s="14">
        <v>180</v>
      </c>
    </row>
    <row r="1231" customHeight="1" spans="1:2">
      <c r="A1231" s="13" t="s">
        <v>1044</v>
      </c>
      <c r="B1231" s="14">
        <v>645</v>
      </c>
    </row>
    <row r="1232" customHeight="1" spans="1:2">
      <c r="A1232" s="13" t="s">
        <v>1045</v>
      </c>
      <c r="B1232" s="14">
        <v>0</v>
      </c>
    </row>
    <row r="1233" customHeight="1" spans="1:2">
      <c r="A1233" s="13" t="s">
        <v>1046</v>
      </c>
      <c r="B1233" s="14">
        <v>0</v>
      </c>
    </row>
    <row r="1234" customHeight="1" spans="1:2">
      <c r="A1234" s="13" t="s">
        <v>1047</v>
      </c>
      <c r="B1234" s="14">
        <v>0</v>
      </c>
    </row>
    <row r="1235" customHeight="1" spans="1:2">
      <c r="A1235" s="13" t="s">
        <v>1048</v>
      </c>
      <c r="B1235" s="14">
        <v>0</v>
      </c>
    </row>
    <row r="1236" customHeight="1" spans="1:2">
      <c r="A1236" s="13" t="s">
        <v>1049</v>
      </c>
      <c r="B1236" s="14">
        <v>0</v>
      </c>
    </row>
    <row r="1237" customHeight="1" spans="1:2">
      <c r="A1237" s="13" t="s">
        <v>1050</v>
      </c>
      <c r="B1237" s="14">
        <v>0</v>
      </c>
    </row>
    <row r="1238" customHeight="1" spans="1:2">
      <c r="A1238" s="13" t="s">
        <v>1051</v>
      </c>
      <c r="B1238" s="14">
        <v>0</v>
      </c>
    </row>
    <row r="1239" customHeight="1" spans="1:2">
      <c r="A1239" s="13" t="s">
        <v>1052</v>
      </c>
      <c r="B1239" s="14">
        <v>0</v>
      </c>
    </row>
    <row r="1240" customHeight="1" spans="1:2">
      <c r="A1240" s="13" t="s">
        <v>1053</v>
      </c>
      <c r="B1240" s="14">
        <v>0</v>
      </c>
    </row>
    <row r="1241" customHeight="1" spans="1:2">
      <c r="A1241" s="13" t="s">
        <v>1054</v>
      </c>
      <c r="B1241" s="14">
        <v>0</v>
      </c>
    </row>
    <row r="1242" customHeight="1" spans="1:2">
      <c r="A1242" s="13" t="s">
        <v>1055</v>
      </c>
      <c r="B1242" s="14">
        <v>645</v>
      </c>
    </row>
    <row r="1243" customHeight="1" spans="1:2">
      <c r="A1243" s="13" t="s">
        <v>1056</v>
      </c>
      <c r="B1243" s="14">
        <v>0</v>
      </c>
    </row>
    <row r="1244" customHeight="1" spans="1:2">
      <c r="A1244" s="13" t="s">
        <v>1057</v>
      </c>
      <c r="B1244" s="14">
        <v>3094</v>
      </c>
    </row>
    <row r="1245" customHeight="1" spans="1:2">
      <c r="A1245" s="13" t="s">
        <v>1058</v>
      </c>
      <c r="B1245" s="14">
        <v>913</v>
      </c>
    </row>
    <row r="1246" customHeight="1" spans="1:2">
      <c r="A1246" s="13" t="s">
        <v>101</v>
      </c>
      <c r="B1246" s="14">
        <v>764</v>
      </c>
    </row>
    <row r="1247" customHeight="1" spans="1:2">
      <c r="A1247" s="13" t="s">
        <v>102</v>
      </c>
      <c r="B1247" s="14">
        <v>0</v>
      </c>
    </row>
    <row r="1248" customHeight="1" spans="1:2">
      <c r="A1248" s="13" t="s">
        <v>103</v>
      </c>
      <c r="B1248" s="14">
        <v>0</v>
      </c>
    </row>
    <row r="1249" customHeight="1" spans="1:2">
      <c r="A1249" s="13" t="s">
        <v>1059</v>
      </c>
      <c r="B1249" s="14">
        <v>51</v>
      </c>
    </row>
    <row r="1250" customHeight="1" spans="1:2">
      <c r="A1250" s="13" t="s">
        <v>1060</v>
      </c>
      <c r="B1250" s="14">
        <v>0</v>
      </c>
    </row>
    <row r="1251" customHeight="1" spans="1:2">
      <c r="A1251" s="13" t="s">
        <v>1061</v>
      </c>
      <c r="B1251" s="14">
        <v>0</v>
      </c>
    </row>
    <row r="1252" customHeight="1" spans="1:2">
      <c r="A1252" s="13" t="s">
        <v>1062</v>
      </c>
      <c r="B1252" s="14">
        <v>25</v>
      </c>
    </row>
    <row r="1253" customHeight="1" spans="1:2">
      <c r="A1253" s="13" t="s">
        <v>1063</v>
      </c>
      <c r="B1253" s="14">
        <v>0</v>
      </c>
    </row>
    <row r="1254" customHeight="1" spans="1:2">
      <c r="A1254" s="13" t="s">
        <v>110</v>
      </c>
      <c r="B1254" s="14">
        <v>0</v>
      </c>
    </row>
    <row r="1255" customHeight="1" spans="1:2">
      <c r="A1255" s="13" t="s">
        <v>1064</v>
      </c>
      <c r="B1255" s="14">
        <v>73</v>
      </c>
    </row>
    <row r="1256" customHeight="1" spans="1:2">
      <c r="A1256" s="13" t="s">
        <v>1065</v>
      </c>
      <c r="B1256" s="14">
        <v>1340</v>
      </c>
    </row>
    <row r="1257" customHeight="1" spans="1:2">
      <c r="A1257" s="13" t="s">
        <v>101</v>
      </c>
      <c r="B1257" s="14">
        <v>860</v>
      </c>
    </row>
    <row r="1258" customHeight="1" spans="1:2">
      <c r="A1258" s="13" t="s">
        <v>102</v>
      </c>
      <c r="B1258" s="14">
        <v>0</v>
      </c>
    </row>
    <row r="1259" customHeight="1" spans="1:2">
      <c r="A1259" s="13" t="s">
        <v>103</v>
      </c>
      <c r="B1259" s="14">
        <v>0</v>
      </c>
    </row>
    <row r="1260" customHeight="1" spans="1:2">
      <c r="A1260" s="13" t="s">
        <v>1066</v>
      </c>
      <c r="B1260" s="14">
        <v>386</v>
      </c>
    </row>
    <row r="1261" customHeight="1" spans="1:2">
      <c r="A1261" s="13" t="s">
        <v>1067</v>
      </c>
      <c r="B1261" s="14">
        <v>94</v>
      </c>
    </row>
    <row r="1262" customHeight="1" spans="1:2">
      <c r="A1262" s="13" t="s">
        <v>1068</v>
      </c>
      <c r="B1262" s="14">
        <v>0</v>
      </c>
    </row>
    <row r="1263" customHeight="1" spans="1:2">
      <c r="A1263" s="13" t="s">
        <v>101</v>
      </c>
      <c r="B1263" s="14">
        <v>0</v>
      </c>
    </row>
    <row r="1264" customHeight="1" spans="1:2">
      <c r="A1264" s="13" t="s">
        <v>102</v>
      </c>
      <c r="B1264" s="14">
        <v>0</v>
      </c>
    </row>
    <row r="1265" customHeight="1" spans="1:2">
      <c r="A1265" s="13" t="s">
        <v>103</v>
      </c>
      <c r="B1265" s="14">
        <v>0</v>
      </c>
    </row>
    <row r="1266" customHeight="1" spans="1:2">
      <c r="A1266" s="13" t="s">
        <v>1069</v>
      </c>
      <c r="B1266" s="14">
        <v>0</v>
      </c>
    </row>
    <row r="1267" customHeight="1" spans="1:2">
      <c r="A1267" s="13" t="s">
        <v>1070</v>
      </c>
      <c r="B1267" s="14">
        <v>0</v>
      </c>
    </row>
    <row r="1268" customHeight="1" spans="1:2">
      <c r="A1268" s="13" t="s">
        <v>110</v>
      </c>
      <c r="B1268" s="14">
        <v>0</v>
      </c>
    </row>
    <row r="1269" customHeight="1" spans="1:2">
      <c r="A1269" s="13" t="s">
        <v>1071</v>
      </c>
      <c r="B1269" s="14">
        <v>0</v>
      </c>
    </row>
    <row r="1270" customHeight="1" spans="1:2">
      <c r="A1270" s="13" t="s">
        <v>1072</v>
      </c>
      <c r="B1270" s="14">
        <v>0</v>
      </c>
    </row>
    <row r="1271" customHeight="1" spans="1:2">
      <c r="A1271" s="13" t="s">
        <v>101</v>
      </c>
      <c r="B1271" s="14">
        <v>0</v>
      </c>
    </row>
    <row r="1272" customHeight="1" spans="1:2">
      <c r="A1272" s="13" t="s">
        <v>102</v>
      </c>
      <c r="B1272" s="14">
        <v>0</v>
      </c>
    </row>
    <row r="1273" customHeight="1" spans="1:2">
      <c r="A1273" s="13" t="s">
        <v>103</v>
      </c>
      <c r="B1273" s="14">
        <v>0</v>
      </c>
    </row>
    <row r="1274" customHeight="1" spans="1:2">
      <c r="A1274" s="13" t="s">
        <v>1073</v>
      </c>
      <c r="B1274" s="14">
        <v>0</v>
      </c>
    </row>
    <row r="1275" customHeight="1" spans="1:2">
      <c r="A1275" s="13" t="s">
        <v>1074</v>
      </c>
      <c r="B1275" s="14">
        <v>0</v>
      </c>
    </row>
    <row r="1276" customHeight="1" spans="1:2">
      <c r="A1276" s="13" t="s">
        <v>1075</v>
      </c>
      <c r="B1276" s="14">
        <v>0</v>
      </c>
    </row>
    <row r="1277" customHeight="1" spans="1:2">
      <c r="A1277" s="13" t="s">
        <v>1076</v>
      </c>
      <c r="B1277" s="14">
        <v>0</v>
      </c>
    </row>
    <row r="1278" customHeight="1" spans="1:2">
      <c r="A1278" s="13" t="s">
        <v>1077</v>
      </c>
      <c r="B1278" s="14">
        <v>0</v>
      </c>
    </row>
    <row r="1279" customHeight="1" spans="1:2">
      <c r="A1279" s="13" t="s">
        <v>1078</v>
      </c>
      <c r="B1279" s="14">
        <v>0</v>
      </c>
    </row>
    <row r="1280" customHeight="1" spans="1:2">
      <c r="A1280" s="13" t="s">
        <v>1079</v>
      </c>
      <c r="B1280" s="14">
        <v>0</v>
      </c>
    </row>
    <row r="1281" customHeight="1" spans="1:2">
      <c r="A1281" s="13" t="s">
        <v>1080</v>
      </c>
      <c r="B1281" s="14">
        <v>0</v>
      </c>
    </row>
    <row r="1282" customHeight="1" spans="1:2">
      <c r="A1282" s="13" t="s">
        <v>1081</v>
      </c>
      <c r="B1282" s="14">
        <v>0</v>
      </c>
    </row>
    <row r="1283" customHeight="1" spans="1:2">
      <c r="A1283" s="13" t="s">
        <v>1082</v>
      </c>
      <c r="B1283" s="14">
        <v>442</v>
      </c>
    </row>
    <row r="1284" customHeight="1" spans="1:2">
      <c r="A1284" s="13" t="s">
        <v>1083</v>
      </c>
      <c r="B1284" s="14">
        <v>442</v>
      </c>
    </row>
    <row r="1285" customHeight="1" spans="1:2">
      <c r="A1285" s="13" t="s">
        <v>1084</v>
      </c>
      <c r="B1285" s="14">
        <v>0</v>
      </c>
    </row>
    <row r="1286" customHeight="1" spans="1:2">
      <c r="A1286" s="13" t="s">
        <v>1085</v>
      </c>
      <c r="B1286" s="14">
        <v>0</v>
      </c>
    </row>
    <row r="1287" customHeight="1" spans="1:2">
      <c r="A1287" s="13" t="s">
        <v>1086</v>
      </c>
      <c r="B1287" s="14">
        <v>205</v>
      </c>
    </row>
    <row r="1288" customHeight="1" spans="1:2">
      <c r="A1288" s="13" t="s">
        <v>1087</v>
      </c>
      <c r="B1288" s="14">
        <v>205</v>
      </c>
    </row>
    <row r="1289" customHeight="1" spans="1:2">
      <c r="A1289" s="13" t="s">
        <v>1088</v>
      </c>
      <c r="B1289" s="14">
        <v>0</v>
      </c>
    </row>
    <row r="1290" customHeight="1" spans="1:2">
      <c r="A1290" s="13" t="s">
        <v>1089</v>
      </c>
      <c r="B1290" s="14">
        <v>0</v>
      </c>
    </row>
    <row r="1291" customHeight="1" spans="1:2">
      <c r="A1291" s="13" t="s">
        <v>1090</v>
      </c>
      <c r="B1291" s="14">
        <v>194</v>
      </c>
    </row>
    <row r="1292" customHeight="1" spans="1:2">
      <c r="A1292" s="13" t="s">
        <v>1091</v>
      </c>
      <c r="B1292" s="14">
        <v>194</v>
      </c>
    </row>
    <row r="1293" customHeight="1" spans="1:2">
      <c r="A1293" s="13" t="s">
        <v>1092</v>
      </c>
      <c r="B1293" s="14">
        <v>4449</v>
      </c>
    </row>
    <row r="1294" customHeight="1" spans="1:2">
      <c r="A1294" s="13" t="s">
        <v>1093</v>
      </c>
      <c r="B1294" s="14">
        <v>4449</v>
      </c>
    </row>
    <row r="1295" customHeight="1" spans="1:2">
      <c r="A1295" s="13" t="s">
        <v>1094</v>
      </c>
      <c r="B1295" s="14">
        <v>4449</v>
      </c>
    </row>
    <row r="1296" customHeight="1" spans="1:2">
      <c r="A1296" s="13" t="s">
        <v>1095</v>
      </c>
      <c r="B1296" s="14">
        <v>11275</v>
      </c>
    </row>
    <row r="1297" customHeight="1" spans="1:2">
      <c r="A1297" s="13" t="s">
        <v>1096</v>
      </c>
      <c r="B1297" s="14">
        <v>11275</v>
      </c>
    </row>
    <row r="1298" customHeight="1" spans="1:2">
      <c r="A1298" s="13" t="s">
        <v>1097</v>
      </c>
      <c r="B1298" s="14">
        <v>10994</v>
      </c>
    </row>
    <row r="1299" customHeight="1" spans="1:2">
      <c r="A1299" s="13" t="s">
        <v>1098</v>
      </c>
      <c r="B1299" s="14">
        <v>0</v>
      </c>
    </row>
    <row r="1300" customHeight="1" spans="1:2">
      <c r="A1300" s="13" t="s">
        <v>1099</v>
      </c>
      <c r="B1300" s="14">
        <v>21</v>
      </c>
    </row>
    <row r="1301" customHeight="1" spans="1:2">
      <c r="A1301" s="13" t="s">
        <v>1100</v>
      </c>
      <c r="B1301" s="14">
        <v>260</v>
      </c>
    </row>
    <row r="1302" customHeight="1" spans="1:2">
      <c r="A1302" s="13" t="s">
        <v>1101</v>
      </c>
      <c r="B1302" s="14">
        <v>0</v>
      </c>
    </row>
    <row r="1303" customHeight="1" spans="1:2">
      <c r="A1303" s="13" t="s">
        <v>1102</v>
      </c>
      <c r="B1303" s="14">
        <v>0</v>
      </c>
    </row>
    <row r="1304" customHeight="1" spans="1:2">
      <c r="A1304" s="13"/>
      <c r="B1304" s="14"/>
    </row>
    <row r="1305" customHeight="1" spans="1:2">
      <c r="A1305" s="13"/>
      <c r="B1305" s="14"/>
    </row>
    <row r="1306" customHeight="1" spans="1:2">
      <c r="A1306" s="13"/>
      <c r="B1306" s="14"/>
    </row>
    <row r="1307" customHeight="1" spans="1:2">
      <c r="A1307" s="13"/>
      <c r="B1307" s="14"/>
    </row>
    <row r="1308" customHeight="1" spans="1:2">
      <c r="A1308" s="13"/>
      <c r="B1308" s="14"/>
    </row>
    <row r="1309" customHeight="1" spans="1:2">
      <c r="A1309" s="13"/>
      <c r="B1309" s="14"/>
    </row>
    <row r="1310" customHeight="1" spans="1:2">
      <c r="A1310" s="13"/>
      <c r="B1310" s="14"/>
    </row>
    <row r="1311" customHeight="1" spans="1:2">
      <c r="A1311" s="11" t="s">
        <v>1103</v>
      </c>
      <c r="B1311" s="14">
        <v>510304</v>
      </c>
    </row>
  </sheetData>
  <mergeCells count="1">
    <mergeCell ref="A2:G2"/>
  </mergeCells>
  <pageMargins left="0.751388888888889" right="0.751388888888889" top="1" bottom="1" header="0" footer="0"/>
  <pageSetup paperSize="1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showGridLines="0" showZeros="0" topLeftCell="A16" workbookViewId="0">
      <selection activeCell="I69" sqref="I69"/>
    </sheetView>
  </sheetViews>
  <sheetFormatPr defaultColWidth="12.1833333333333" defaultRowHeight="15.55" customHeight="1" outlineLevelCol="4"/>
  <cols>
    <col min="1" max="1" width="10.5" style="1" customWidth="1"/>
    <col min="2" max="2" width="24" style="1" customWidth="1"/>
    <col min="3" max="4" width="14.625" style="1" customWidth="1"/>
    <col min="5" max="5" width="14.625" style="149" customWidth="1"/>
    <col min="6" max="240" width="12.1833333333333" style="1" customWidth="1"/>
    <col min="241" max="16368" width="12.1833333333333" style="1"/>
  </cols>
  <sheetData>
    <row r="1" customHeight="1" spans="1:1">
      <c r="A1" s="1" t="s">
        <v>1104</v>
      </c>
    </row>
    <row r="2" ht="34.5" customHeight="1" spans="1:5">
      <c r="A2" s="120" t="s">
        <v>1105</v>
      </c>
      <c r="B2" s="120"/>
      <c r="C2" s="120"/>
      <c r="D2" s="120"/>
      <c r="E2" s="120"/>
    </row>
    <row r="3" ht="17" customHeight="1" spans="1:4">
      <c r="A3" s="3"/>
      <c r="B3" s="3"/>
      <c r="C3" s="3"/>
      <c r="D3" s="3"/>
    </row>
    <row r="4" ht="30" customHeight="1" spans="1:5">
      <c r="A4" s="150" t="s">
        <v>1106</v>
      </c>
      <c r="B4" s="151" t="s">
        <v>1107</v>
      </c>
      <c r="C4" s="150" t="s">
        <v>65</v>
      </c>
      <c r="D4" s="150" t="s">
        <v>25</v>
      </c>
      <c r="E4" s="152" t="s">
        <v>66</v>
      </c>
    </row>
    <row r="5" ht="16.95" customHeight="1" spans="1:5">
      <c r="A5" s="153"/>
      <c r="B5" s="153" t="s">
        <v>1108</v>
      </c>
      <c r="C5" s="154">
        <f>C6+C11+C37+C51</f>
        <v>295700</v>
      </c>
      <c r="D5" s="154">
        <f>D6+D11+D37+D51</f>
        <v>329569</v>
      </c>
      <c r="E5" s="155">
        <f t="shared" ref="E5:E17" si="0">D5/C5</f>
        <v>1.11453838349679</v>
      </c>
    </row>
    <row r="6" ht="16.95" customHeight="1" spans="1:5">
      <c r="A6" s="153">
        <v>501</v>
      </c>
      <c r="B6" s="153" t="s">
        <v>1109</v>
      </c>
      <c r="C6" s="154">
        <v>114565</v>
      </c>
      <c r="D6" s="154">
        <v>97301</v>
      </c>
      <c r="E6" s="155">
        <f t="shared" si="0"/>
        <v>0.849308252956837</v>
      </c>
    </row>
    <row r="7" ht="16.95" customHeight="1" spans="1:5">
      <c r="A7" s="153">
        <v>50101</v>
      </c>
      <c r="B7" s="153" t="s">
        <v>1110</v>
      </c>
      <c r="C7" s="154">
        <v>64423</v>
      </c>
      <c r="D7" s="154">
        <v>55057</v>
      </c>
      <c r="E7" s="155">
        <f t="shared" si="0"/>
        <v>0.854617139841361</v>
      </c>
    </row>
    <row r="8" ht="16.95" customHeight="1" spans="1:5">
      <c r="A8" s="153">
        <v>50102</v>
      </c>
      <c r="B8" s="153" t="s">
        <v>1111</v>
      </c>
      <c r="C8" s="154">
        <v>24805</v>
      </c>
      <c r="D8" s="154">
        <v>16411</v>
      </c>
      <c r="E8" s="155">
        <f t="shared" si="0"/>
        <v>0.661600483773433</v>
      </c>
    </row>
    <row r="9" ht="16.95" customHeight="1" spans="1:5">
      <c r="A9" s="153">
        <v>50103</v>
      </c>
      <c r="B9" s="153" t="s">
        <v>1112</v>
      </c>
      <c r="C9" s="154">
        <v>10372</v>
      </c>
      <c r="D9" s="154">
        <v>13209</v>
      </c>
      <c r="E9" s="155">
        <f t="shared" si="0"/>
        <v>1.27352487466255</v>
      </c>
    </row>
    <row r="10" ht="16.95" customHeight="1" spans="1:5">
      <c r="A10" s="153">
        <v>50199</v>
      </c>
      <c r="B10" s="153" t="s">
        <v>1113</v>
      </c>
      <c r="C10" s="154">
        <v>14965</v>
      </c>
      <c r="D10" s="154">
        <v>12624</v>
      </c>
      <c r="E10" s="155">
        <f t="shared" si="0"/>
        <v>0.84356832609422</v>
      </c>
    </row>
    <row r="11" ht="16.95" customHeight="1" spans="1:5">
      <c r="A11" s="153">
        <v>502</v>
      </c>
      <c r="B11" s="153" t="s">
        <v>1114</v>
      </c>
      <c r="C11" s="154">
        <v>75104</v>
      </c>
      <c r="D11" s="154">
        <v>76000</v>
      </c>
      <c r="E11" s="155">
        <f t="shared" si="0"/>
        <v>1.01193012356199</v>
      </c>
    </row>
    <row r="12" customHeight="1" spans="1:5">
      <c r="A12" s="153">
        <v>50201</v>
      </c>
      <c r="B12" s="153" t="s">
        <v>1115</v>
      </c>
      <c r="C12" s="154">
        <v>13830</v>
      </c>
      <c r="D12" s="154">
        <v>9362</v>
      </c>
      <c r="E12" s="155">
        <f t="shared" si="0"/>
        <v>0.676934201012292</v>
      </c>
    </row>
    <row r="13" customHeight="1" spans="1:5">
      <c r="A13" s="153">
        <v>50202</v>
      </c>
      <c r="B13" s="153" t="s">
        <v>1116</v>
      </c>
      <c r="C13" s="154"/>
      <c r="D13" s="154">
        <v>456</v>
      </c>
      <c r="E13" s="155" t="e">
        <f t="shared" si="0"/>
        <v>#DIV/0!</v>
      </c>
    </row>
    <row r="14" ht="16.95" customHeight="1" spans="1:5">
      <c r="A14" s="153">
        <v>50203</v>
      </c>
      <c r="B14" s="156" t="s">
        <v>1117</v>
      </c>
      <c r="C14" s="154"/>
      <c r="D14" s="154">
        <v>810</v>
      </c>
      <c r="E14" s="155" t="e">
        <f t="shared" si="0"/>
        <v>#DIV/0!</v>
      </c>
    </row>
    <row r="15" ht="16.95" customHeight="1" spans="1:5">
      <c r="A15" s="153">
        <v>50204</v>
      </c>
      <c r="B15" s="153" t="s">
        <v>1118</v>
      </c>
      <c r="C15" s="154"/>
      <c r="D15" s="154">
        <v>318</v>
      </c>
      <c r="E15" s="155" t="e">
        <f t="shared" si="0"/>
        <v>#DIV/0!</v>
      </c>
    </row>
    <row r="16" ht="16.95" customHeight="1" spans="1:5">
      <c r="A16" s="153">
        <v>50205</v>
      </c>
      <c r="B16" s="153" t="s">
        <v>1119</v>
      </c>
      <c r="C16" s="154">
        <v>12963</v>
      </c>
      <c r="D16" s="154">
        <v>6092</v>
      </c>
      <c r="E16" s="155">
        <f t="shared" si="0"/>
        <v>0.469952942991591</v>
      </c>
    </row>
    <row r="17" ht="16.95" customHeight="1" spans="1:5">
      <c r="A17" s="153">
        <v>50206</v>
      </c>
      <c r="B17" s="153" t="s">
        <v>1120</v>
      </c>
      <c r="C17" s="154"/>
      <c r="D17" s="154">
        <v>439</v>
      </c>
      <c r="E17" s="155" t="e">
        <f t="shared" si="0"/>
        <v>#DIV/0!</v>
      </c>
    </row>
    <row r="18" ht="16.95" customHeight="1" spans="1:5">
      <c r="A18" s="153">
        <v>50207</v>
      </c>
      <c r="B18" s="153" t="s">
        <v>1121</v>
      </c>
      <c r="C18" s="154">
        <v>0</v>
      </c>
      <c r="D18" s="154">
        <v>0</v>
      </c>
      <c r="E18" s="155"/>
    </row>
    <row r="19" ht="16.95" customHeight="1" spans="1:5">
      <c r="A19" s="153">
        <v>50208</v>
      </c>
      <c r="B19" s="153" t="s">
        <v>1122</v>
      </c>
      <c r="C19" s="154">
        <v>2028</v>
      </c>
      <c r="D19" s="154">
        <v>330</v>
      </c>
      <c r="E19" s="155">
        <f>D19/C19</f>
        <v>0.162721893491124</v>
      </c>
    </row>
    <row r="20" ht="16.95" customHeight="1" spans="1:5">
      <c r="A20" s="153">
        <v>50209</v>
      </c>
      <c r="B20" s="153" t="s">
        <v>1123</v>
      </c>
      <c r="C20" s="154"/>
      <c r="D20" s="154">
        <v>1273</v>
      </c>
      <c r="E20" s="155" t="e">
        <f>D20/C20</f>
        <v>#DIV/0!</v>
      </c>
    </row>
    <row r="21" ht="16.95" customHeight="1" spans="1:5">
      <c r="A21" s="153">
        <v>50299</v>
      </c>
      <c r="B21" s="153" t="s">
        <v>1124</v>
      </c>
      <c r="C21" s="154">
        <v>46283</v>
      </c>
      <c r="D21" s="154">
        <v>56920</v>
      </c>
      <c r="E21" s="155">
        <f>D21/C21</f>
        <v>1.22982520579911</v>
      </c>
    </row>
    <row r="22" ht="16.95" customHeight="1" spans="1:5">
      <c r="A22" s="153">
        <v>503</v>
      </c>
      <c r="B22" s="153" t="s">
        <v>1125</v>
      </c>
      <c r="C22" s="154"/>
      <c r="D22" s="154">
        <v>0</v>
      </c>
      <c r="E22" s="155"/>
    </row>
    <row r="23" ht="16.95" customHeight="1" spans="1:5">
      <c r="A23" s="153">
        <v>50301</v>
      </c>
      <c r="B23" s="153" t="s">
        <v>1126</v>
      </c>
      <c r="C23" s="154">
        <v>0</v>
      </c>
      <c r="D23" s="154">
        <v>0</v>
      </c>
      <c r="E23" s="155"/>
    </row>
    <row r="24" ht="16.95" customHeight="1" spans="1:5">
      <c r="A24" s="153">
        <v>50302</v>
      </c>
      <c r="B24" s="153" t="s">
        <v>1127</v>
      </c>
      <c r="C24" s="154">
        <v>0</v>
      </c>
      <c r="D24" s="154">
        <v>0</v>
      </c>
      <c r="E24" s="155"/>
    </row>
    <row r="25" ht="16.95" customHeight="1" spans="1:5">
      <c r="A25" s="153">
        <v>50303</v>
      </c>
      <c r="B25" s="153" t="s">
        <v>1128</v>
      </c>
      <c r="C25" s="154">
        <v>0</v>
      </c>
      <c r="D25" s="154">
        <v>0</v>
      </c>
      <c r="E25" s="155"/>
    </row>
    <row r="26" ht="16.95" customHeight="1" spans="1:5">
      <c r="A26" s="153">
        <v>50305</v>
      </c>
      <c r="B26" s="153" t="s">
        <v>1129</v>
      </c>
      <c r="C26" s="154">
        <v>0</v>
      </c>
      <c r="D26" s="154">
        <v>0</v>
      </c>
      <c r="E26" s="155"/>
    </row>
    <row r="27" ht="16.95" customHeight="1" spans="1:5">
      <c r="A27" s="153">
        <v>50306</v>
      </c>
      <c r="B27" s="153" t="s">
        <v>1130</v>
      </c>
      <c r="C27" s="154">
        <v>0</v>
      </c>
      <c r="D27" s="154">
        <v>0</v>
      </c>
      <c r="E27" s="155"/>
    </row>
    <row r="28" ht="16.95" customHeight="1" spans="1:5">
      <c r="A28" s="153">
        <v>50307</v>
      </c>
      <c r="B28" s="153" t="s">
        <v>1131</v>
      </c>
      <c r="C28" s="154">
        <v>0</v>
      </c>
      <c r="D28" s="154">
        <v>0</v>
      </c>
      <c r="E28" s="155"/>
    </row>
    <row r="29" ht="16.95" customHeight="1" spans="1:5">
      <c r="A29" s="153">
        <v>50399</v>
      </c>
      <c r="B29" s="153" t="s">
        <v>1132</v>
      </c>
      <c r="C29" s="154"/>
      <c r="D29" s="154">
        <v>0</v>
      </c>
      <c r="E29" s="155"/>
    </row>
    <row r="30" ht="16.95" customHeight="1" spans="1:5">
      <c r="A30" s="153">
        <v>504</v>
      </c>
      <c r="B30" s="153" t="s">
        <v>1133</v>
      </c>
      <c r="C30" s="154">
        <v>0</v>
      </c>
      <c r="D30" s="154">
        <v>0</v>
      </c>
      <c r="E30" s="155"/>
    </row>
    <row r="31" ht="16.95" customHeight="1" spans="1:5">
      <c r="A31" s="153">
        <v>50401</v>
      </c>
      <c r="B31" s="153" t="s">
        <v>1126</v>
      </c>
      <c r="C31" s="154">
        <v>0</v>
      </c>
      <c r="D31" s="154">
        <v>0</v>
      </c>
      <c r="E31" s="155"/>
    </row>
    <row r="32" ht="16.95" customHeight="1" spans="1:5">
      <c r="A32" s="153">
        <v>50402</v>
      </c>
      <c r="B32" s="153" t="s">
        <v>1127</v>
      </c>
      <c r="C32" s="154">
        <v>0</v>
      </c>
      <c r="D32" s="154">
        <v>0</v>
      </c>
      <c r="E32" s="155"/>
    </row>
    <row r="33" ht="16.95" customHeight="1" spans="1:5">
      <c r="A33" s="153">
        <v>50403</v>
      </c>
      <c r="B33" s="153" t="s">
        <v>1128</v>
      </c>
      <c r="C33" s="154">
        <v>0</v>
      </c>
      <c r="D33" s="154">
        <v>0</v>
      </c>
      <c r="E33" s="155"/>
    </row>
    <row r="34" ht="16.95" customHeight="1" spans="1:5">
      <c r="A34" s="153">
        <v>50404</v>
      </c>
      <c r="B34" s="153" t="s">
        <v>1130</v>
      </c>
      <c r="C34" s="154">
        <v>0</v>
      </c>
      <c r="D34" s="154">
        <v>0</v>
      </c>
      <c r="E34" s="155"/>
    </row>
    <row r="35" ht="16.95" customHeight="1" spans="1:5">
      <c r="A35" s="153">
        <v>50405</v>
      </c>
      <c r="B35" s="153" t="s">
        <v>1131</v>
      </c>
      <c r="C35" s="154">
        <v>0</v>
      </c>
      <c r="D35" s="154">
        <v>0</v>
      </c>
      <c r="E35" s="155"/>
    </row>
    <row r="36" ht="16.95" customHeight="1" spans="1:5">
      <c r="A36" s="153">
        <v>50499</v>
      </c>
      <c r="B36" s="153" t="s">
        <v>1132</v>
      </c>
      <c r="C36" s="154">
        <v>0</v>
      </c>
      <c r="D36" s="154">
        <v>0</v>
      </c>
      <c r="E36" s="155"/>
    </row>
    <row r="37" ht="16.95" customHeight="1" spans="1:5">
      <c r="A37" s="153">
        <v>505</v>
      </c>
      <c r="B37" s="153" t="s">
        <v>1134</v>
      </c>
      <c r="C37" s="154">
        <v>71738</v>
      </c>
      <c r="D37" s="154">
        <v>93081</v>
      </c>
      <c r="E37" s="155">
        <f t="shared" ref="E37:E40" si="1">D37/C37</f>
        <v>1.29751317293485</v>
      </c>
    </row>
    <row r="38" ht="16.95" customHeight="1" spans="1:5">
      <c r="A38" s="153">
        <v>50501</v>
      </c>
      <c r="B38" s="153" t="s">
        <v>1135</v>
      </c>
      <c r="C38" s="154"/>
      <c r="D38" s="154">
        <v>63199</v>
      </c>
      <c r="E38" s="155" t="e">
        <f t="shared" si="1"/>
        <v>#DIV/0!</v>
      </c>
    </row>
    <row r="39" ht="16.95" customHeight="1" spans="1:5">
      <c r="A39" s="153">
        <v>50502</v>
      </c>
      <c r="B39" s="153" t="s">
        <v>1136</v>
      </c>
      <c r="C39" s="154"/>
      <c r="D39" s="154">
        <v>14155</v>
      </c>
      <c r="E39" s="155" t="e">
        <f t="shared" si="1"/>
        <v>#DIV/0!</v>
      </c>
    </row>
    <row r="40" ht="16.95" customHeight="1" spans="1:5">
      <c r="A40" s="153">
        <v>50599</v>
      </c>
      <c r="B40" s="153" t="s">
        <v>1137</v>
      </c>
      <c r="C40" s="154">
        <v>71738</v>
      </c>
      <c r="D40" s="154">
        <v>15727</v>
      </c>
      <c r="E40" s="155"/>
    </row>
    <row r="41" ht="16.95" customHeight="1" spans="1:5">
      <c r="A41" s="153">
        <v>506</v>
      </c>
      <c r="B41" s="153" t="s">
        <v>1138</v>
      </c>
      <c r="C41" s="154">
        <v>0</v>
      </c>
      <c r="D41" s="154">
        <v>0</v>
      </c>
      <c r="E41" s="155"/>
    </row>
    <row r="42" ht="16.95" customHeight="1" spans="1:5">
      <c r="A42" s="153">
        <v>50601</v>
      </c>
      <c r="B42" s="153" t="s">
        <v>1139</v>
      </c>
      <c r="C42" s="154">
        <v>0</v>
      </c>
      <c r="D42" s="154">
        <v>0</v>
      </c>
      <c r="E42" s="155"/>
    </row>
    <row r="43" ht="16.95" customHeight="1" spans="1:5">
      <c r="A43" s="153">
        <v>50602</v>
      </c>
      <c r="B43" s="153" t="s">
        <v>1140</v>
      </c>
      <c r="C43" s="154">
        <v>0</v>
      </c>
      <c r="D43" s="154">
        <v>0</v>
      </c>
      <c r="E43" s="155"/>
    </row>
    <row r="44" ht="16.95" customHeight="1" spans="1:5">
      <c r="A44" s="153">
        <v>507</v>
      </c>
      <c r="B44" s="153" t="s">
        <v>1141</v>
      </c>
      <c r="C44" s="154"/>
      <c r="D44" s="154">
        <v>0</v>
      </c>
      <c r="E44" s="155"/>
    </row>
    <row r="45" ht="16.95" customHeight="1" spans="1:5">
      <c r="A45" s="153">
        <v>50701</v>
      </c>
      <c r="B45" s="153" t="s">
        <v>1142</v>
      </c>
      <c r="C45" s="154">
        <v>0</v>
      </c>
      <c r="D45" s="154">
        <v>0</v>
      </c>
      <c r="E45" s="155"/>
    </row>
    <row r="46" ht="16.95" customHeight="1" spans="1:5">
      <c r="A46" s="153">
        <v>50702</v>
      </c>
      <c r="B46" s="153" t="s">
        <v>1143</v>
      </c>
      <c r="C46" s="154">
        <v>0</v>
      </c>
      <c r="D46" s="154">
        <v>0</v>
      </c>
      <c r="E46" s="155"/>
    </row>
    <row r="47" ht="16.95" customHeight="1" spans="1:5">
      <c r="A47" s="153">
        <v>50799</v>
      </c>
      <c r="B47" s="153" t="s">
        <v>1144</v>
      </c>
      <c r="C47" s="154"/>
      <c r="D47" s="154">
        <v>0</v>
      </c>
      <c r="E47" s="155"/>
    </row>
    <row r="48" ht="16.95" customHeight="1" spans="1:5">
      <c r="A48" s="153">
        <v>508</v>
      </c>
      <c r="B48" s="153" t="s">
        <v>1145</v>
      </c>
      <c r="C48" s="154">
        <v>0</v>
      </c>
      <c r="D48" s="154">
        <v>0</v>
      </c>
      <c r="E48" s="155"/>
    </row>
    <row r="49" ht="16.95" customHeight="1" spans="1:5">
      <c r="A49" s="153">
        <v>50801</v>
      </c>
      <c r="B49" s="153" t="s">
        <v>1146</v>
      </c>
      <c r="C49" s="154">
        <v>0</v>
      </c>
      <c r="D49" s="154">
        <v>0</v>
      </c>
      <c r="E49" s="155"/>
    </row>
    <row r="50" ht="16.95" customHeight="1" spans="1:5">
      <c r="A50" s="153">
        <v>50802</v>
      </c>
      <c r="B50" s="153" t="s">
        <v>1147</v>
      </c>
      <c r="C50" s="154">
        <v>0</v>
      </c>
      <c r="D50" s="154">
        <v>0</v>
      </c>
      <c r="E50" s="155"/>
    </row>
    <row r="51" ht="16.95" customHeight="1" spans="1:5">
      <c r="A51" s="153">
        <v>509</v>
      </c>
      <c r="B51" s="153" t="s">
        <v>1148</v>
      </c>
      <c r="C51" s="154">
        <v>34293</v>
      </c>
      <c r="D51" s="154">
        <v>63187</v>
      </c>
      <c r="E51" s="155">
        <f t="shared" ref="E51:E56" si="2">D51/C51</f>
        <v>1.84256262210947</v>
      </c>
    </row>
    <row r="52" ht="16.95" customHeight="1" spans="1:5">
      <c r="A52" s="153">
        <v>50901</v>
      </c>
      <c r="B52" s="153" t="s">
        <v>1149</v>
      </c>
      <c r="C52" s="154">
        <v>4678</v>
      </c>
      <c r="D52" s="154">
        <v>11168</v>
      </c>
      <c r="E52" s="155"/>
    </row>
    <row r="53" ht="16.95" customHeight="1" spans="1:5">
      <c r="A53" s="153">
        <v>50902</v>
      </c>
      <c r="B53" s="153" t="s">
        <v>1150</v>
      </c>
      <c r="C53" s="154">
        <v>2418</v>
      </c>
      <c r="D53" s="154">
        <v>300</v>
      </c>
      <c r="E53" s="155">
        <f t="shared" si="2"/>
        <v>0.124069478908189</v>
      </c>
    </row>
    <row r="54" ht="16.95" customHeight="1" spans="1:5">
      <c r="A54" s="153">
        <v>50903</v>
      </c>
      <c r="B54" s="153" t="s">
        <v>1151</v>
      </c>
      <c r="C54" s="154">
        <v>1047</v>
      </c>
      <c r="D54" s="154">
        <v>6516</v>
      </c>
      <c r="E54" s="155">
        <f t="shared" si="2"/>
        <v>6.22349570200573</v>
      </c>
    </row>
    <row r="55" ht="16.95" customHeight="1" spans="1:5">
      <c r="A55" s="153">
        <v>50905</v>
      </c>
      <c r="B55" s="153" t="s">
        <v>1152</v>
      </c>
      <c r="C55" s="154">
        <v>12472</v>
      </c>
      <c r="D55" s="154">
        <v>1562</v>
      </c>
      <c r="E55" s="155">
        <f t="shared" si="2"/>
        <v>0.125240538806928</v>
      </c>
    </row>
    <row r="56" ht="16.95" customHeight="1" spans="1:5">
      <c r="A56" s="153">
        <v>50999</v>
      </c>
      <c r="B56" s="153" t="s">
        <v>1153</v>
      </c>
      <c r="C56" s="154">
        <v>13678</v>
      </c>
      <c r="D56" s="154">
        <v>43641</v>
      </c>
      <c r="E56" s="155">
        <f t="shared" si="2"/>
        <v>3.19059804064922</v>
      </c>
    </row>
    <row r="57" customHeight="1" spans="1:5">
      <c r="A57" s="153">
        <v>510</v>
      </c>
      <c r="B57" s="153" t="s">
        <v>1154</v>
      </c>
      <c r="C57" s="154">
        <v>0</v>
      </c>
      <c r="D57" s="154">
        <v>0</v>
      </c>
      <c r="E57" s="155"/>
    </row>
    <row r="58" customHeight="1" spans="1:5">
      <c r="A58" s="153">
        <v>51002</v>
      </c>
      <c r="B58" s="153" t="s">
        <v>1155</v>
      </c>
      <c r="C58" s="154">
        <v>0</v>
      </c>
      <c r="D58" s="154">
        <v>0</v>
      </c>
      <c r="E58" s="155"/>
    </row>
    <row r="59" ht="16.95" customHeight="1" spans="1:5">
      <c r="A59" s="153">
        <v>51003</v>
      </c>
      <c r="B59" s="153" t="s">
        <v>1156</v>
      </c>
      <c r="C59" s="154">
        <v>0</v>
      </c>
      <c r="D59" s="154">
        <v>0</v>
      </c>
      <c r="E59" s="155"/>
    </row>
    <row r="60" ht="16.95" customHeight="1" spans="1:5">
      <c r="A60" s="153">
        <v>51004</v>
      </c>
      <c r="B60" s="157" t="s">
        <v>1157</v>
      </c>
      <c r="C60" s="154"/>
      <c r="D60" s="154"/>
      <c r="E60" s="155"/>
    </row>
    <row r="61" ht="16.95" customHeight="1" spans="1:5">
      <c r="A61" s="153">
        <v>511</v>
      </c>
      <c r="B61" s="153" t="s">
        <v>1158</v>
      </c>
      <c r="C61" s="154">
        <v>0</v>
      </c>
      <c r="D61" s="154">
        <v>0</v>
      </c>
      <c r="E61" s="155"/>
    </row>
    <row r="62" ht="16.95" customHeight="1" spans="1:5">
      <c r="A62" s="153">
        <v>51101</v>
      </c>
      <c r="B62" s="153" t="s">
        <v>1159</v>
      </c>
      <c r="C62" s="154">
        <v>0</v>
      </c>
      <c r="D62" s="154">
        <v>0</v>
      </c>
      <c r="E62" s="155"/>
    </row>
    <row r="63" ht="16.95" customHeight="1" spans="1:5">
      <c r="A63" s="153">
        <v>51102</v>
      </c>
      <c r="B63" s="153" t="s">
        <v>1160</v>
      </c>
      <c r="C63" s="154">
        <v>0</v>
      </c>
      <c r="D63" s="154">
        <v>0</v>
      </c>
      <c r="E63" s="155"/>
    </row>
    <row r="64" ht="16.95" customHeight="1" spans="1:5">
      <c r="A64" s="153">
        <v>51103</v>
      </c>
      <c r="B64" s="153" t="s">
        <v>1161</v>
      </c>
      <c r="C64" s="154">
        <v>0</v>
      </c>
      <c r="D64" s="154">
        <v>0</v>
      </c>
      <c r="E64" s="155"/>
    </row>
    <row r="65" ht="16.95" customHeight="1" spans="1:5">
      <c r="A65" s="153">
        <v>51104</v>
      </c>
      <c r="B65" s="153" t="s">
        <v>1162</v>
      </c>
      <c r="C65" s="154">
        <v>0</v>
      </c>
      <c r="D65" s="154">
        <v>0</v>
      </c>
      <c r="E65" s="155"/>
    </row>
    <row r="66" ht="16.95" customHeight="1" spans="1:5">
      <c r="A66" s="153">
        <v>599</v>
      </c>
      <c r="B66" s="153" t="s">
        <v>1163</v>
      </c>
      <c r="C66" s="154"/>
      <c r="D66" s="154">
        <v>0</v>
      </c>
      <c r="E66" s="155"/>
    </row>
    <row r="67" ht="16.95" customHeight="1" spans="1:5">
      <c r="A67" s="153">
        <v>59906</v>
      </c>
      <c r="B67" s="153" t="s">
        <v>1164</v>
      </c>
      <c r="C67" s="154"/>
      <c r="D67" s="154">
        <v>0</v>
      </c>
      <c r="E67" s="155"/>
    </row>
    <row r="68" ht="16.95" customHeight="1" spans="1:5">
      <c r="A68" s="153">
        <v>59907</v>
      </c>
      <c r="B68" s="153" t="s">
        <v>1165</v>
      </c>
      <c r="C68" s="154"/>
      <c r="D68" s="154">
        <v>0</v>
      </c>
      <c r="E68" s="155"/>
    </row>
    <row r="69" ht="16.95" customHeight="1" spans="1:5">
      <c r="A69" s="153">
        <v>59908</v>
      </c>
      <c r="B69" s="153" t="s">
        <v>1166</v>
      </c>
      <c r="C69" s="154"/>
      <c r="D69" s="154">
        <v>0</v>
      </c>
      <c r="E69" s="155"/>
    </row>
    <row r="70" ht="16.95" customHeight="1" spans="1:5">
      <c r="A70" s="153">
        <v>59999</v>
      </c>
      <c r="B70" s="153" t="s">
        <v>958</v>
      </c>
      <c r="C70" s="154"/>
      <c r="D70" s="154">
        <v>0</v>
      </c>
      <c r="E70" s="155"/>
    </row>
    <row r="71" customHeight="1" spans="4:4">
      <c r="D71" s="1">
        <v>0</v>
      </c>
    </row>
  </sheetData>
  <mergeCells count="1">
    <mergeCell ref="A2:E2"/>
  </mergeCells>
  <pageMargins left="0.751388888888889" right="0.751388888888889" top="1" bottom="1" header="0" footer="0"/>
  <pageSetup paperSize="1" orientation="portrait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showZeros="0" topLeftCell="A67" workbookViewId="0">
      <selection activeCell="F77" sqref="F77"/>
    </sheetView>
  </sheetViews>
  <sheetFormatPr defaultColWidth="23.375" defaultRowHeight="13.5" outlineLevelCol="5"/>
  <cols>
    <col min="1" max="1" width="40" customWidth="1"/>
    <col min="2" max="2" width="16.375" customWidth="1"/>
    <col min="3" max="3" width="16.375" style="128" customWidth="1"/>
    <col min="4" max="4" width="16.375" style="129" customWidth="1"/>
    <col min="5" max="6" width="23.375" style="130" customWidth="1"/>
    <col min="7" max="16384" width="23.375" customWidth="1"/>
  </cols>
  <sheetData>
    <row r="1" spans="1:1">
      <c r="A1" t="s">
        <v>1167</v>
      </c>
    </row>
    <row r="2" ht="33" customHeight="1" spans="1:6">
      <c r="A2" s="131" t="s">
        <v>1168</v>
      </c>
      <c r="B2" s="131"/>
      <c r="C2" s="132"/>
      <c r="D2" s="131"/>
      <c r="E2" s="133"/>
      <c r="F2" s="133"/>
    </row>
    <row r="3" ht="20" customHeight="1" spans="1:4">
      <c r="A3" s="66" t="s">
        <v>1169</v>
      </c>
      <c r="B3" s="66"/>
      <c r="C3" s="134"/>
      <c r="D3" s="66"/>
    </row>
    <row r="4" ht="18" customHeight="1" spans="1:6">
      <c r="A4" s="11" t="s">
        <v>98</v>
      </c>
      <c r="B4" s="135" t="s">
        <v>25</v>
      </c>
      <c r="C4" s="136" t="s">
        <v>1170</v>
      </c>
      <c r="D4" s="137" t="s">
        <v>28</v>
      </c>
      <c r="E4"/>
      <c r="F4"/>
    </row>
    <row r="5" ht="18" customHeight="1" spans="1:6">
      <c r="A5" s="138" t="s">
        <v>1171</v>
      </c>
      <c r="B5" s="139">
        <v>5600</v>
      </c>
      <c r="C5" s="136">
        <v>5600</v>
      </c>
      <c r="D5" s="137">
        <f>(B5-C5)/C5</f>
        <v>0</v>
      </c>
      <c r="E5"/>
      <c r="F5"/>
    </row>
    <row r="6" ht="18" customHeight="1" spans="1:6">
      <c r="A6" s="138" t="s">
        <v>1172</v>
      </c>
      <c r="B6" s="139">
        <v>420</v>
      </c>
      <c r="C6" s="136">
        <v>420</v>
      </c>
      <c r="D6" s="137">
        <f t="shared" ref="D6:D11" si="0">(B6-C6)/C6</f>
        <v>0</v>
      </c>
      <c r="E6"/>
      <c r="F6"/>
    </row>
    <row r="7" ht="18" customHeight="1" spans="1:6">
      <c r="A7" s="138" t="s">
        <v>1173</v>
      </c>
      <c r="B7" s="139">
        <v>807</v>
      </c>
      <c r="C7" s="136">
        <v>807</v>
      </c>
      <c r="D7" s="137">
        <f t="shared" si="0"/>
        <v>0</v>
      </c>
      <c r="E7"/>
      <c r="F7"/>
    </row>
    <row r="8" ht="18" customHeight="1" spans="1:6">
      <c r="A8" s="138" t="s">
        <v>1174</v>
      </c>
      <c r="B8" s="139">
        <v>1951</v>
      </c>
      <c r="C8" s="136">
        <v>3222</v>
      </c>
      <c r="D8" s="137">
        <f t="shared" si="0"/>
        <v>-0.39447548106766</v>
      </c>
      <c r="E8"/>
      <c r="F8"/>
    </row>
    <row r="9" ht="18" customHeight="1" spans="1:6">
      <c r="A9" s="138" t="s">
        <v>1175</v>
      </c>
      <c r="B9" s="139">
        <v>5</v>
      </c>
      <c r="C9" s="136">
        <v>5</v>
      </c>
      <c r="D9" s="137">
        <f t="shared" si="0"/>
        <v>0</v>
      </c>
      <c r="E9"/>
      <c r="F9"/>
    </row>
    <row r="10" ht="18" customHeight="1" spans="1:6">
      <c r="A10" s="138" t="s">
        <v>1176</v>
      </c>
      <c r="B10" s="139">
        <v>1271</v>
      </c>
      <c r="C10" s="136"/>
      <c r="D10" s="137"/>
      <c r="E10" s="36"/>
      <c r="F10"/>
    </row>
    <row r="11" ht="18" customHeight="1" spans="1:6">
      <c r="A11" s="138" t="s">
        <v>1177</v>
      </c>
      <c r="B11" s="139">
        <v>1146</v>
      </c>
      <c r="C11" s="136">
        <v>1146</v>
      </c>
      <c r="D11" s="137">
        <f t="shared" si="0"/>
        <v>0</v>
      </c>
      <c r="E11"/>
      <c r="F11"/>
    </row>
    <row r="12" ht="18" customHeight="1" spans="1:6">
      <c r="A12" s="138" t="s">
        <v>1178</v>
      </c>
      <c r="B12" s="139">
        <v>374934</v>
      </c>
      <c r="C12" s="136">
        <v>320623</v>
      </c>
      <c r="D12" s="137">
        <f t="shared" ref="D6:D37" si="1">(B12-C12)/C12</f>
        <v>0.169392089775219</v>
      </c>
      <c r="E12"/>
      <c r="F12"/>
    </row>
    <row r="13" ht="18" customHeight="1" spans="1:6">
      <c r="A13" s="138" t="s">
        <v>1179</v>
      </c>
      <c r="B13" s="139">
        <v>1618</v>
      </c>
      <c r="C13" s="136">
        <v>1618</v>
      </c>
      <c r="D13" s="137">
        <f t="shared" si="1"/>
        <v>0</v>
      </c>
      <c r="E13"/>
      <c r="F13"/>
    </row>
    <row r="14" ht="18" customHeight="1" spans="1:6">
      <c r="A14" s="138" t="s">
        <v>1180</v>
      </c>
      <c r="B14" s="139">
        <v>101680</v>
      </c>
      <c r="C14" s="136">
        <v>86521</v>
      </c>
      <c r="D14" s="137">
        <f t="shared" si="1"/>
        <v>0.175206019347904</v>
      </c>
      <c r="E14"/>
      <c r="F14"/>
    </row>
    <row r="15" ht="18" customHeight="1" spans="1:6">
      <c r="A15" s="138" t="s">
        <v>1181</v>
      </c>
      <c r="B15" s="139">
        <v>39566</v>
      </c>
      <c r="C15" s="136">
        <v>36588</v>
      </c>
      <c r="D15" s="137">
        <f t="shared" si="1"/>
        <v>0.081392806384607</v>
      </c>
      <c r="E15"/>
      <c r="F15"/>
    </row>
    <row r="16" ht="18" customHeight="1" spans="1:6">
      <c r="A16" s="138" t="s">
        <v>1182</v>
      </c>
      <c r="B16" s="139">
        <v>2426</v>
      </c>
      <c r="C16" s="136">
        <v>2535</v>
      </c>
      <c r="D16" s="137">
        <f t="shared" si="1"/>
        <v>-0.0429980276134122</v>
      </c>
      <c r="E16"/>
      <c r="F16"/>
    </row>
    <row r="17" ht="18" customHeight="1" spans="1:6">
      <c r="A17" s="138" t="s">
        <v>1183</v>
      </c>
      <c r="B17" s="139">
        <v>558</v>
      </c>
      <c r="C17" s="136">
        <v>620</v>
      </c>
      <c r="D17" s="137">
        <f t="shared" si="1"/>
        <v>-0.1</v>
      </c>
      <c r="E17"/>
      <c r="F17"/>
    </row>
    <row r="18" ht="18" customHeight="1" spans="1:6">
      <c r="A18" s="138" t="s">
        <v>1184</v>
      </c>
      <c r="B18" s="139">
        <v>215</v>
      </c>
      <c r="C18" s="136">
        <v>215</v>
      </c>
      <c r="D18" s="137">
        <f t="shared" si="1"/>
        <v>0</v>
      </c>
      <c r="E18"/>
      <c r="F18"/>
    </row>
    <row r="19" ht="18" customHeight="1" spans="1:6">
      <c r="A19" s="138" t="s">
        <v>1185</v>
      </c>
      <c r="B19" s="139">
        <v>2692</v>
      </c>
      <c r="C19" s="136">
        <v>2351</v>
      </c>
      <c r="D19" s="137">
        <f t="shared" si="1"/>
        <v>0.145044661846023</v>
      </c>
      <c r="E19"/>
      <c r="F19"/>
    </row>
    <row r="20" ht="18" customHeight="1" spans="1:6">
      <c r="A20" s="138" t="s">
        <v>1186</v>
      </c>
      <c r="B20" s="139">
        <v>7061</v>
      </c>
      <c r="C20" s="136">
        <v>5694</v>
      </c>
      <c r="D20" s="137">
        <f t="shared" si="1"/>
        <v>0.24007727432385</v>
      </c>
      <c r="E20"/>
      <c r="F20"/>
    </row>
    <row r="21" ht="18" customHeight="1" spans="1:6">
      <c r="A21" s="138" t="s">
        <v>1187</v>
      </c>
      <c r="B21" s="139">
        <v>14433</v>
      </c>
      <c r="C21" s="136">
        <v>15073</v>
      </c>
      <c r="D21" s="137">
        <f t="shared" si="1"/>
        <v>-0.0424600278643933</v>
      </c>
      <c r="E21"/>
      <c r="F21"/>
    </row>
    <row r="22" ht="18" customHeight="1" spans="1:6">
      <c r="A22" s="138" t="s">
        <v>1188</v>
      </c>
      <c r="B22" s="139">
        <v>180</v>
      </c>
      <c r="C22" s="136">
        <v>180</v>
      </c>
      <c r="D22" s="137">
        <f t="shared" si="1"/>
        <v>0</v>
      </c>
      <c r="E22"/>
      <c r="F22"/>
    </row>
    <row r="23" ht="18" customHeight="1" spans="1:6">
      <c r="A23" s="138" t="s">
        <v>1189</v>
      </c>
      <c r="B23" s="139">
        <v>0</v>
      </c>
      <c r="C23" s="136"/>
      <c r="D23" s="137"/>
      <c r="E23"/>
      <c r="F23"/>
    </row>
    <row r="24" ht="18" customHeight="1" spans="1:6">
      <c r="A24" s="138" t="s">
        <v>1190</v>
      </c>
      <c r="B24" s="139">
        <v>0</v>
      </c>
      <c r="C24" s="136"/>
      <c r="D24" s="137"/>
      <c r="E24"/>
      <c r="F24"/>
    </row>
    <row r="25" ht="18" customHeight="1" spans="1:6">
      <c r="A25" s="138" t="s">
        <v>1191</v>
      </c>
      <c r="B25" s="139">
        <v>11352</v>
      </c>
      <c r="C25" s="136">
        <v>14534</v>
      </c>
      <c r="D25" s="137">
        <f t="shared" si="1"/>
        <v>-0.218934911242604</v>
      </c>
      <c r="E25"/>
      <c r="F25"/>
    </row>
    <row r="26" ht="18" customHeight="1" spans="1:6">
      <c r="A26" s="138" t="s">
        <v>1192</v>
      </c>
      <c r="B26" s="139">
        <v>0</v>
      </c>
      <c r="C26" s="136"/>
      <c r="D26" s="137"/>
      <c r="E26"/>
      <c r="F26"/>
    </row>
    <row r="27" ht="18" customHeight="1" spans="1:6">
      <c r="A27" s="138" t="s">
        <v>1193</v>
      </c>
      <c r="B27" s="139">
        <v>0</v>
      </c>
      <c r="C27" s="136"/>
      <c r="D27" s="137"/>
      <c r="E27"/>
      <c r="F27"/>
    </row>
    <row r="28" ht="18" customHeight="1" spans="1:6">
      <c r="A28" s="138" t="s">
        <v>1194</v>
      </c>
      <c r="B28" s="139">
        <v>0</v>
      </c>
      <c r="C28" s="136"/>
      <c r="D28" s="137"/>
      <c r="E28"/>
      <c r="F28"/>
    </row>
    <row r="29" ht="18" customHeight="1" spans="1:6">
      <c r="A29" s="138" t="s">
        <v>1195</v>
      </c>
      <c r="B29" s="139">
        <v>1678</v>
      </c>
      <c r="C29" s="136">
        <v>1476</v>
      </c>
      <c r="D29" s="137">
        <f t="shared" si="1"/>
        <v>0.136856368563686</v>
      </c>
      <c r="E29"/>
      <c r="F29"/>
    </row>
    <row r="30" ht="18" customHeight="1" spans="1:6">
      <c r="A30" s="138" t="s">
        <v>1196</v>
      </c>
      <c r="B30" s="139">
        <v>28998</v>
      </c>
      <c r="C30" s="136">
        <v>29790</v>
      </c>
      <c r="D30" s="137">
        <f t="shared" si="1"/>
        <v>-0.0265861027190332</v>
      </c>
      <c r="E30"/>
      <c r="F30"/>
    </row>
    <row r="31" ht="18" customHeight="1" spans="1:6">
      <c r="A31" s="138" t="s">
        <v>1197</v>
      </c>
      <c r="B31" s="139">
        <v>130</v>
      </c>
      <c r="C31" s="136">
        <v>30</v>
      </c>
      <c r="D31" s="137">
        <f t="shared" si="1"/>
        <v>3.33333333333333</v>
      </c>
      <c r="E31"/>
      <c r="F31"/>
    </row>
    <row r="32" ht="18" customHeight="1" spans="1:6">
      <c r="A32" s="138" t="s">
        <v>1198</v>
      </c>
      <c r="B32" s="139">
        <v>1233</v>
      </c>
      <c r="C32" s="136">
        <v>751</v>
      </c>
      <c r="D32" s="137">
        <f t="shared" si="1"/>
        <v>0.641810918774967</v>
      </c>
      <c r="E32"/>
      <c r="F32"/>
    </row>
    <row r="33" ht="18" customHeight="1" spans="1:6">
      <c r="A33" s="138" t="s">
        <v>1199</v>
      </c>
      <c r="B33" s="139">
        <v>38569</v>
      </c>
      <c r="C33" s="136">
        <v>37081</v>
      </c>
      <c r="D33" s="137">
        <f t="shared" si="1"/>
        <v>0.040128367627626</v>
      </c>
      <c r="E33"/>
      <c r="F33"/>
    </row>
    <row r="34" ht="18" customHeight="1" spans="1:6">
      <c r="A34" s="138" t="s">
        <v>1200</v>
      </c>
      <c r="B34" s="139">
        <v>48122</v>
      </c>
      <c r="C34" s="136">
        <v>48448</v>
      </c>
      <c r="D34" s="137">
        <f t="shared" si="1"/>
        <v>-0.00672886393659181</v>
      </c>
      <c r="E34"/>
      <c r="F34"/>
    </row>
    <row r="35" ht="18" customHeight="1" spans="1:6">
      <c r="A35" s="138" t="s">
        <v>1201</v>
      </c>
      <c r="B35" s="139">
        <v>548</v>
      </c>
      <c r="C35" s="136">
        <v>972</v>
      </c>
      <c r="D35" s="137">
        <f t="shared" si="1"/>
        <v>-0.436213991769547</v>
      </c>
      <c r="E35"/>
      <c r="F35"/>
    </row>
    <row r="36" ht="18" customHeight="1" spans="1:6">
      <c r="A36" s="138" t="s">
        <v>1202</v>
      </c>
      <c r="B36" s="139">
        <v>0</v>
      </c>
      <c r="C36" s="136"/>
      <c r="D36" s="137"/>
      <c r="E36"/>
      <c r="F36"/>
    </row>
    <row r="37" ht="18" customHeight="1" spans="1:6">
      <c r="A37" s="138" t="s">
        <v>1203</v>
      </c>
      <c r="B37" s="139">
        <v>31721</v>
      </c>
      <c r="C37" s="136">
        <v>26437</v>
      </c>
      <c r="D37" s="137">
        <f t="shared" si="1"/>
        <v>0.199871392366759</v>
      </c>
      <c r="E37"/>
      <c r="F37"/>
    </row>
    <row r="38" ht="18" customHeight="1" spans="1:6">
      <c r="A38" s="138" t="s">
        <v>1204</v>
      </c>
      <c r="B38" s="139">
        <v>7084</v>
      </c>
      <c r="C38" s="136">
        <v>3669</v>
      </c>
      <c r="D38" s="137">
        <f t="shared" ref="D38:D72" si="2">(B38-C38)/C38</f>
        <v>0.930771327337149</v>
      </c>
      <c r="E38"/>
      <c r="F38"/>
    </row>
    <row r="39" ht="18" customHeight="1" spans="1:6">
      <c r="A39" s="138" t="s">
        <v>1205</v>
      </c>
      <c r="B39" s="139">
        <v>0</v>
      </c>
      <c r="C39" s="136"/>
      <c r="D39" s="137"/>
      <c r="E39"/>
      <c r="F39"/>
    </row>
    <row r="40" ht="18" customHeight="1" spans="1:6">
      <c r="A40" s="138" t="s">
        <v>1206</v>
      </c>
      <c r="B40" s="139">
        <v>0</v>
      </c>
      <c r="C40" s="136"/>
      <c r="D40" s="137"/>
      <c r="E40"/>
      <c r="F40"/>
    </row>
    <row r="41" ht="18" customHeight="1" spans="1:6">
      <c r="A41" s="138" t="s">
        <v>1207</v>
      </c>
      <c r="B41" s="139">
        <v>0</v>
      </c>
      <c r="C41" s="136"/>
      <c r="D41" s="137"/>
      <c r="E41"/>
      <c r="F41"/>
    </row>
    <row r="42" ht="18" customHeight="1" spans="1:6">
      <c r="A42" s="138" t="s">
        <v>1208</v>
      </c>
      <c r="B42" s="139">
        <v>0</v>
      </c>
      <c r="C42" s="136"/>
      <c r="D42" s="137"/>
      <c r="E42"/>
      <c r="F42"/>
    </row>
    <row r="43" ht="18" customHeight="1" spans="1:6">
      <c r="A43" s="138" t="s">
        <v>1209</v>
      </c>
      <c r="B43" s="139">
        <v>1327</v>
      </c>
      <c r="C43" s="136">
        <v>3136</v>
      </c>
      <c r="D43" s="137">
        <f t="shared" si="2"/>
        <v>-0.576849489795918</v>
      </c>
      <c r="E43"/>
      <c r="F43"/>
    </row>
    <row r="44" ht="18" customHeight="1" spans="1:6">
      <c r="A44" s="138" t="s">
        <v>1210</v>
      </c>
      <c r="B44" s="139">
        <v>162</v>
      </c>
      <c r="C44" s="136">
        <v>176</v>
      </c>
      <c r="D44" s="137">
        <f t="shared" si="2"/>
        <v>-0.0795454545454545</v>
      </c>
      <c r="E44"/>
      <c r="F44"/>
    </row>
    <row r="45" ht="18" customHeight="1" spans="1:6">
      <c r="A45" s="138" t="s">
        <v>1211</v>
      </c>
      <c r="B45" s="139">
        <v>451</v>
      </c>
      <c r="C45" s="136">
        <v>-110</v>
      </c>
      <c r="D45" s="137">
        <f t="shared" si="2"/>
        <v>-5.1</v>
      </c>
      <c r="E45"/>
      <c r="F45"/>
    </row>
    <row r="46" ht="18" customHeight="1" spans="1:6">
      <c r="A46" s="138" t="s">
        <v>1212</v>
      </c>
      <c r="B46" s="140">
        <v>0</v>
      </c>
      <c r="C46" s="136"/>
      <c r="D46" s="137"/>
      <c r="E46"/>
      <c r="F46"/>
    </row>
    <row r="47" ht="18" customHeight="1" spans="1:6">
      <c r="A47" s="141" t="s">
        <v>1213</v>
      </c>
      <c r="B47" s="140">
        <v>1540</v>
      </c>
      <c r="C47" s="136"/>
      <c r="D47" s="137"/>
      <c r="E47"/>
      <c r="F47"/>
    </row>
    <row r="48" ht="18" customHeight="1" spans="1:6">
      <c r="A48" s="142" t="s">
        <v>1214</v>
      </c>
      <c r="B48" s="140">
        <v>1496</v>
      </c>
      <c r="C48" s="136"/>
      <c r="D48" s="137"/>
      <c r="E48"/>
      <c r="F48"/>
    </row>
    <row r="49" ht="18" customHeight="1" spans="1:6">
      <c r="A49" s="143" t="s">
        <v>1215</v>
      </c>
      <c r="B49" s="140">
        <v>27816</v>
      </c>
      <c r="C49" s="136"/>
      <c r="D49" s="137"/>
      <c r="E49"/>
      <c r="F49"/>
    </row>
    <row r="50" ht="18" customHeight="1" spans="1:6">
      <c r="A50" s="142" t="s">
        <v>1216</v>
      </c>
      <c r="B50" s="140">
        <v>2278</v>
      </c>
      <c r="C50" s="136">
        <v>2838</v>
      </c>
      <c r="D50" s="137">
        <f t="shared" si="2"/>
        <v>-0.197322057787174</v>
      </c>
      <c r="E50"/>
      <c r="F50"/>
    </row>
    <row r="51" ht="18" customHeight="1" spans="1:6">
      <c r="A51" s="142" t="s">
        <v>1217</v>
      </c>
      <c r="B51" s="140">
        <v>52229</v>
      </c>
      <c r="C51" s="136">
        <v>40399</v>
      </c>
      <c r="D51" s="137">
        <f t="shared" si="2"/>
        <v>0.292829030421545</v>
      </c>
      <c r="E51"/>
      <c r="F51"/>
    </row>
    <row r="52" ht="18" customHeight="1" spans="1:6">
      <c r="A52" s="142" t="s">
        <v>1218</v>
      </c>
      <c r="B52" s="139">
        <v>842</v>
      </c>
      <c r="C52" s="136">
        <v>3328</v>
      </c>
      <c r="D52" s="137">
        <f t="shared" si="2"/>
        <v>-0.746995192307692</v>
      </c>
      <c r="E52"/>
      <c r="F52"/>
    </row>
    <row r="53" spans="1:4">
      <c r="A53" s="142" t="s">
        <v>1219</v>
      </c>
      <c r="B53" s="139">
        <v>0</v>
      </c>
      <c r="C53" s="136"/>
      <c r="D53" s="137"/>
    </row>
    <row r="54" spans="1:4">
      <c r="A54" s="142" t="s">
        <v>1220</v>
      </c>
      <c r="B54" s="139">
        <v>15</v>
      </c>
      <c r="C54" s="136">
        <v>512</v>
      </c>
      <c r="D54" s="137">
        <f t="shared" si="2"/>
        <v>-0.970703125</v>
      </c>
    </row>
    <row r="55" spans="1:4">
      <c r="A55" s="142" t="s">
        <v>1221</v>
      </c>
      <c r="B55" s="139">
        <v>63</v>
      </c>
      <c r="C55" s="136">
        <v>45</v>
      </c>
      <c r="D55" s="137">
        <f t="shared" si="2"/>
        <v>0.4</v>
      </c>
    </row>
    <row r="56" spans="1:4">
      <c r="A56" s="142" t="s">
        <v>1222</v>
      </c>
      <c r="B56" s="139">
        <v>1289</v>
      </c>
      <c r="C56" s="136">
        <v>2069</v>
      </c>
      <c r="D56" s="137">
        <f t="shared" si="2"/>
        <v>-0.376993716771387</v>
      </c>
    </row>
    <row r="57" spans="1:4">
      <c r="A57" s="142" t="s">
        <v>1223</v>
      </c>
      <c r="B57" s="139">
        <v>1452</v>
      </c>
      <c r="C57" s="136">
        <v>582</v>
      </c>
      <c r="D57" s="137">
        <f t="shared" si="2"/>
        <v>1.49484536082474</v>
      </c>
    </row>
    <row r="58" spans="1:4">
      <c r="A58" s="142" t="s">
        <v>1224</v>
      </c>
      <c r="B58" s="139">
        <v>356</v>
      </c>
      <c r="C58" s="136">
        <v>661</v>
      </c>
      <c r="D58" s="137">
        <f t="shared" si="2"/>
        <v>-0.46142208774584</v>
      </c>
    </row>
    <row r="59" spans="1:4">
      <c r="A59" s="142" t="s">
        <v>1225</v>
      </c>
      <c r="B59" s="139">
        <v>3087</v>
      </c>
      <c r="C59" s="136">
        <v>546</v>
      </c>
      <c r="D59" s="137">
        <f t="shared" si="2"/>
        <v>4.65384615384615</v>
      </c>
    </row>
    <row r="60" spans="1:4">
      <c r="A60" s="142" t="s">
        <v>1226</v>
      </c>
      <c r="B60" s="139">
        <v>835</v>
      </c>
      <c r="C60" s="136">
        <v>438</v>
      </c>
      <c r="D60" s="137">
        <f t="shared" si="2"/>
        <v>0.906392694063927</v>
      </c>
    </row>
    <row r="61" spans="1:4">
      <c r="A61" s="142" t="s">
        <v>1227</v>
      </c>
      <c r="B61" s="139">
        <v>13250</v>
      </c>
      <c r="C61" s="136">
        <v>9436</v>
      </c>
      <c r="D61" s="137">
        <f t="shared" si="2"/>
        <v>0.404196693514201</v>
      </c>
    </row>
    <row r="62" spans="1:4">
      <c r="A62" s="142" t="s">
        <v>1228</v>
      </c>
      <c r="B62" s="139">
        <v>242</v>
      </c>
      <c r="C62" s="136">
        <v>65</v>
      </c>
      <c r="D62" s="137">
        <f t="shared" si="2"/>
        <v>2.72307692307692</v>
      </c>
    </row>
    <row r="63" spans="1:4">
      <c r="A63" s="142" t="s">
        <v>1229</v>
      </c>
      <c r="B63" s="139">
        <v>14745</v>
      </c>
      <c r="C63" s="136">
        <v>9821</v>
      </c>
      <c r="D63" s="137">
        <f t="shared" si="2"/>
        <v>0.501374605437328</v>
      </c>
    </row>
    <row r="64" spans="1:4">
      <c r="A64" s="142" t="s">
        <v>1230</v>
      </c>
      <c r="B64" s="139">
        <v>2232</v>
      </c>
      <c r="C64" s="136">
        <v>928</v>
      </c>
      <c r="D64" s="137">
        <f t="shared" si="2"/>
        <v>1.4051724137931</v>
      </c>
    </row>
    <row r="65" spans="1:4">
      <c r="A65" s="142" t="s">
        <v>1231</v>
      </c>
      <c r="B65" s="139">
        <v>874</v>
      </c>
      <c r="C65" s="136">
        <v>1603</v>
      </c>
      <c r="D65" s="137">
        <f t="shared" si="2"/>
        <v>-0.454772301933874</v>
      </c>
    </row>
    <row r="66" spans="1:4">
      <c r="A66" s="142" t="s">
        <v>1232</v>
      </c>
      <c r="B66" s="139">
        <v>652</v>
      </c>
      <c r="C66" s="136">
        <v>214</v>
      </c>
      <c r="D66" s="137">
        <f t="shared" si="2"/>
        <v>2.04672897196262</v>
      </c>
    </row>
    <row r="67" spans="1:4">
      <c r="A67" s="142" t="s">
        <v>1233</v>
      </c>
      <c r="B67" s="139">
        <v>25</v>
      </c>
      <c r="C67" s="136">
        <v>36</v>
      </c>
      <c r="D67" s="137">
        <f t="shared" si="2"/>
        <v>-0.305555555555556</v>
      </c>
    </row>
    <row r="68" spans="1:4">
      <c r="A68" s="142" t="s">
        <v>1234</v>
      </c>
      <c r="B68" s="139">
        <v>1884</v>
      </c>
      <c r="C68" s="136">
        <v>739</v>
      </c>
      <c r="D68" s="137">
        <f t="shared" si="2"/>
        <v>1.54939106901218</v>
      </c>
    </row>
    <row r="69" spans="1:4">
      <c r="A69" s="142" t="s">
        <v>1235</v>
      </c>
      <c r="B69" s="139">
        <v>1827</v>
      </c>
      <c r="C69" s="136">
        <v>3384</v>
      </c>
      <c r="D69" s="137">
        <f t="shared" si="2"/>
        <v>-0.460106382978723</v>
      </c>
    </row>
    <row r="70" spans="1:4">
      <c r="A70" s="142" t="s">
        <v>1236</v>
      </c>
      <c r="B70" s="139">
        <v>27</v>
      </c>
      <c r="C70" s="136">
        <v>25</v>
      </c>
      <c r="D70" s="137">
        <f t="shared" si="2"/>
        <v>0.08</v>
      </c>
    </row>
    <row r="71" spans="1:4">
      <c r="A71" s="142" t="s">
        <v>1237</v>
      </c>
      <c r="B71" s="139">
        <v>1310</v>
      </c>
      <c r="C71" s="136">
        <v>781</v>
      </c>
      <c r="D71" s="137">
        <f t="shared" si="2"/>
        <v>0.677336747759283</v>
      </c>
    </row>
    <row r="72" spans="1:4">
      <c r="A72" s="142" t="s">
        <v>1238</v>
      </c>
      <c r="B72" s="139">
        <v>7222</v>
      </c>
      <c r="C72" s="136">
        <v>5186</v>
      </c>
      <c r="D72" s="137">
        <f t="shared" si="2"/>
        <v>0.392595449286541</v>
      </c>
    </row>
    <row r="73" spans="1:4">
      <c r="A73" s="142" t="s">
        <v>1239</v>
      </c>
      <c r="B73" s="139">
        <v>92096</v>
      </c>
      <c r="C73" s="136">
        <v>78483</v>
      </c>
      <c r="D73" s="137">
        <f t="shared" ref="D73:D91" si="3">(B73-C73)/C73</f>
        <v>0.173451575500427</v>
      </c>
    </row>
    <row r="74" spans="1:4">
      <c r="A74" s="142" t="s">
        <v>1240</v>
      </c>
      <c r="B74" s="139">
        <v>92096</v>
      </c>
      <c r="C74" s="136">
        <v>78483</v>
      </c>
      <c r="D74" s="137">
        <f t="shared" si="3"/>
        <v>0.173451575500427</v>
      </c>
    </row>
    <row r="75" spans="1:4">
      <c r="A75" s="142" t="s">
        <v>1241</v>
      </c>
      <c r="B75" s="139">
        <v>0</v>
      </c>
      <c r="C75" s="136"/>
      <c r="D75" s="137"/>
    </row>
    <row r="76" spans="1:4">
      <c r="A76" s="142" t="s">
        <v>1242</v>
      </c>
      <c r="B76" s="139">
        <v>0</v>
      </c>
      <c r="C76" s="136"/>
      <c r="D76" s="137"/>
    </row>
    <row r="77" spans="1:4">
      <c r="A77" s="142" t="s">
        <v>1243</v>
      </c>
      <c r="B77" s="139">
        <v>0</v>
      </c>
      <c r="C77" s="136"/>
      <c r="D77" s="137"/>
    </row>
    <row r="78" spans="1:4">
      <c r="A78" s="142" t="s">
        <v>1244</v>
      </c>
      <c r="B78" s="139">
        <v>6514</v>
      </c>
      <c r="C78" s="136">
        <v>14908</v>
      </c>
      <c r="D78" s="137">
        <f t="shared" si="3"/>
        <v>-0.563053394150791</v>
      </c>
    </row>
    <row r="79" spans="1:4">
      <c r="A79" s="142" t="s">
        <v>1245</v>
      </c>
      <c r="B79" s="139">
        <v>0</v>
      </c>
      <c r="C79" s="136">
        <v>13654</v>
      </c>
      <c r="D79" s="137">
        <f t="shared" si="3"/>
        <v>-1</v>
      </c>
    </row>
    <row r="80" spans="1:4">
      <c r="A80" s="142" t="s">
        <v>1246</v>
      </c>
      <c r="B80" s="139">
        <v>330</v>
      </c>
      <c r="C80" s="136">
        <v>1254</v>
      </c>
      <c r="D80" s="137">
        <f t="shared" si="3"/>
        <v>-0.736842105263158</v>
      </c>
    </row>
    <row r="81" spans="1:4">
      <c r="A81" s="142" t="s">
        <v>1247</v>
      </c>
      <c r="B81" s="139">
        <v>6184</v>
      </c>
      <c r="C81" s="136"/>
      <c r="D81" s="137"/>
    </row>
    <row r="82" spans="1:4">
      <c r="A82" s="142" t="s">
        <v>1248</v>
      </c>
      <c r="B82" s="139">
        <v>0</v>
      </c>
      <c r="C82" s="136"/>
      <c r="D82" s="137"/>
    </row>
    <row r="83" spans="1:4">
      <c r="A83" s="142" t="s">
        <v>1249</v>
      </c>
      <c r="B83" s="139">
        <v>0</v>
      </c>
      <c r="C83" s="136"/>
      <c r="D83" s="137"/>
    </row>
    <row r="84" spans="1:4">
      <c r="A84" s="142" t="s">
        <v>1250</v>
      </c>
      <c r="B84" s="139">
        <v>0</v>
      </c>
      <c r="C84" s="136"/>
      <c r="D84" s="137"/>
    </row>
    <row r="85" spans="1:4">
      <c r="A85" s="142" t="s">
        <v>1251</v>
      </c>
      <c r="B85" s="139">
        <v>0</v>
      </c>
      <c r="C85" s="136"/>
      <c r="D85" s="137"/>
    </row>
    <row r="86" spans="1:4">
      <c r="A86" s="142" t="s">
        <v>1252</v>
      </c>
      <c r="B86" s="139">
        <v>0</v>
      </c>
      <c r="C86" s="136"/>
      <c r="D86" s="137"/>
    </row>
    <row r="87" spans="1:4">
      <c r="A87" s="142" t="s">
        <v>1253</v>
      </c>
      <c r="B87" s="139">
        <v>13351</v>
      </c>
      <c r="C87" s="136">
        <v>6110</v>
      </c>
      <c r="D87" s="137">
        <f t="shared" si="3"/>
        <v>1.18510638297872</v>
      </c>
    </row>
    <row r="88" spans="1:4">
      <c r="A88" s="142" t="s">
        <v>1254</v>
      </c>
      <c r="B88" s="139">
        <v>0</v>
      </c>
      <c r="C88" s="136"/>
      <c r="D88" s="137"/>
    </row>
    <row r="89" spans="1:4">
      <c r="A89" s="144" t="s">
        <v>1255</v>
      </c>
      <c r="B89" s="140">
        <v>13351</v>
      </c>
      <c r="C89" s="136">
        <v>6110</v>
      </c>
      <c r="D89" s="137">
        <f t="shared" si="3"/>
        <v>1.18510638297872</v>
      </c>
    </row>
    <row r="90" spans="1:4">
      <c r="A90" s="138" t="s">
        <v>1256</v>
      </c>
      <c r="B90" s="139">
        <v>75502</v>
      </c>
      <c r="C90" s="136">
        <v>57245</v>
      </c>
      <c r="D90" s="137">
        <f t="shared" si="3"/>
        <v>0.31892741724168</v>
      </c>
    </row>
    <row r="91" spans="1:4">
      <c r="A91" s="138" t="s">
        <v>1257</v>
      </c>
      <c r="B91" s="139">
        <v>75502</v>
      </c>
      <c r="C91" s="136">
        <v>57245</v>
      </c>
      <c r="D91" s="137">
        <f t="shared" si="3"/>
        <v>0.31892741724168</v>
      </c>
    </row>
    <row r="92" spans="1:4">
      <c r="A92" s="138" t="s">
        <v>1258</v>
      </c>
      <c r="B92" s="139">
        <v>0</v>
      </c>
      <c r="C92" s="136"/>
      <c r="D92" s="145"/>
    </row>
    <row r="93" spans="1:4">
      <c r="A93" s="138" t="s">
        <v>1259</v>
      </c>
      <c r="B93" s="139">
        <v>0</v>
      </c>
      <c r="C93" s="136"/>
      <c r="D93" s="145"/>
    </row>
    <row r="94" spans="1:4">
      <c r="A94" s="138" t="s">
        <v>1260</v>
      </c>
      <c r="B94" s="139">
        <v>0</v>
      </c>
      <c r="C94" s="136"/>
      <c r="D94" s="145"/>
    </row>
    <row r="95" spans="1:4">
      <c r="A95" s="146" t="s">
        <v>1261</v>
      </c>
      <c r="B95" s="147">
        <v>0</v>
      </c>
      <c r="C95" s="136"/>
      <c r="D95" s="145"/>
    </row>
    <row r="96" spans="1:4">
      <c r="A96" s="142" t="s">
        <v>1262</v>
      </c>
      <c r="B96" s="147">
        <v>0</v>
      </c>
      <c r="C96" s="136"/>
      <c r="D96" s="145"/>
    </row>
    <row r="97" spans="1:4">
      <c r="A97" s="142" t="s">
        <v>1263</v>
      </c>
      <c r="B97" s="147">
        <v>0</v>
      </c>
      <c r="C97" s="136"/>
      <c r="D97" s="145"/>
    </row>
    <row r="98" spans="1:4">
      <c r="A98" s="142" t="s">
        <v>1264</v>
      </c>
      <c r="B98" s="147">
        <v>0</v>
      </c>
      <c r="C98" s="136"/>
      <c r="D98" s="145"/>
    </row>
    <row r="99" spans="1:4">
      <c r="A99" s="142" t="s">
        <v>1265</v>
      </c>
      <c r="B99" s="147">
        <v>0</v>
      </c>
      <c r="C99" s="136"/>
      <c r="D99" s="145"/>
    </row>
    <row r="100" ht="14.25" spans="1:4">
      <c r="A100" s="148"/>
      <c r="B100" s="147"/>
      <c r="C100" s="136"/>
      <c r="D100" s="145"/>
    </row>
  </sheetData>
  <mergeCells count="2">
    <mergeCell ref="A2:D2"/>
    <mergeCell ref="A3:D3"/>
  </mergeCells>
  <pageMargins left="0.554861111111111" right="0.554861111111111" top="1" bottom="1" header="0" footer="0"/>
  <pageSetup paperSize="1" orientation="portrait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G8" sqref="G8"/>
    </sheetView>
  </sheetViews>
  <sheetFormatPr defaultColWidth="9" defaultRowHeight="13.5" outlineLevelCol="4"/>
  <cols>
    <col min="1" max="5" width="17.5" style="124" customWidth="1"/>
    <col min="6" max="16384" width="9" style="124"/>
  </cols>
  <sheetData>
    <row r="1" spans="1:1">
      <c r="A1" s="124" t="s">
        <v>1266</v>
      </c>
    </row>
    <row r="2" ht="54" customHeight="1" spans="1:5">
      <c r="A2" s="125" t="s">
        <v>1267</v>
      </c>
      <c r="B2" s="125"/>
      <c r="C2" s="125"/>
      <c r="D2" s="125"/>
      <c r="E2" s="125"/>
    </row>
    <row r="3" ht="27.95" customHeight="1" spans="5:5">
      <c r="E3" s="124" t="s">
        <v>22</v>
      </c>
    </row>
    <row r="4" ht="30" customHeight="1" spans="1:5">
      <c r="A4" s="126" t="s">
        <v>1268</v>
      </c>
      <c r="B4" s="126" t="s">
        <v>1269</v>
      </c>
      <c r="C4" s="126" t="s">
        <v>1270</v>
      </c>
      <c r="D4" s="126" t="s">
        <v>1271</v>
      </c>
      <c r="E4" s="126" t="s">
        <v>1272</v>
      </c>
    </row>
    <row r="5" ht="30" customHeight="1" spans="1:5">
      <c r="A5" s="126"/>
      <c r="B5" s="126"/>
      <c r="C5" s="126"/>
      <c r="D5" s="126"/>
      <c r="E5" s="126"/>
    </row>
    <row r="6" ht="30" customHeight="1" spans="1:5">
      <c r="A6" s="126"/>
      <c r="B6" s="126"/>
      <c r="C6" s="126"/>
      <c r="D6" s="126"/>
      <c r="E6" s="126"/>
    </row>
    <row r="7" ht="30" customHeight="1" spans="1:5">
      <c r="A7" s="126"/>
      <c r="B7" s="126"/>
      <c r="C7" s="126"/>
      <c r="D7" s="126"/>
      <c r="E7" s="126"/>
    </row>
    <row r="8" ht="30" customHeight="1" spans="1:5">
      <c r="A8" s="126" t="s">
        <v>1272</v>
      </c>
      <c r="B8" s="126">
        <v>0</v>
      </c>
      <c r="C8" s="126">
        <v>0</v>
      </c>
      <c r="D8" s="126">
        <v>0</v>
      </c>
      <c r="E8" s="126">
        <v>0</v>
      </c>
    </row>
    <row r="9" ht="21.95" customHeight="1" spans="1:5">
      <c r="A9" s="127" t="s">
        <v>1273</v>
      </c>
      <c r="B9" s="127"/>
      <c r="C9" s="127"/>
      <c r="D9" s="127"/>
      <c r="E9" s="127"/>
    </row>
  </sheetData>
  <mergeCells count="2">
    <mergeCell ref="A2:E2"/>
    <mergeCell ref="A9:E9"/>
  </mergeCells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9"/>
  <sheetViews>
    <sheetView showGridLines="0" showZeros="0" workbookViewId="0">
      <selection activeCell="E13" sqref="E13"/>
    </sheetView>
  </sheetViews>
  <sheetFormatPr defaultColWidth="39.375" defaultRowHeight="15.6" customHeight="1"/>
  <cols>
    <col min="1" max="1" width="31.5" style="1" customWidth="1"/>
    <col min="2" max="2" width="34.5" style="1" customWidth="1"/>
    <col min="3" max="16380" width="39.375" style="1" customWidth="1"/>
    <col min="16381" max="16384" width="39.375" customWidth="1"/>
  </cols>
  <sheetData>
    <row r="1" customHeight="1" spans="1:1">
      <c r="A1" s="1" t="s">
        <v>1274</v>
      </c>
    </row>
    <row r="2" ht="39" customHeight="1" spans="1:6">
      <c r="A2" s="120" t="s">
        <v>1275</v>
      </c>
      <c r="B2" s="120"/>
      <c r="C2" s="120"/>
      <c r="D2" s="121"/>
      <c r="E2" s="121"/>
      <c r="F2" s="121"/>
    </row>
    <row r="3" ht="16.9" customHeight="1" spans="1:6">
      <c r="A3" s="122" t="s">
        <v>1169</v>
      </c>
      <c r="B3" s="122"/>
      <c r="C3" s="122"/>
      <c r="D3" s="123"/>
      <c r="E3" s="123"/>
      <c r="F3" s="123"/>
    </row>
    <row r="4" s="119" customFormat="1" ht="26" customHeight="1" spans="1:16380">
      <c r="A4" s="11" t="s">
        <v>23</v>
      </c>
      <c r="B4" s="11" t="s">
        <v>65</v>
      </c>
      <c r="C4" s="11" t="s">
        <v>25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</row>
    <row r="5" s="119" customFormat="1" ht="26" customHeight="1" spans="1:16380">
      <c r="A5" s="13" t="s">
        <v>1276</v>
      </c>
      <c r="B5" s="14"/>
      <c r="C5" s="14">
        <v>432160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</row>
    <row r="6" s="119" customFormat="1" ht="26" customHeight="1" spans="1:16380">
      <c r="A6" s="13" t="s">
        <v>1277</v>
      </c>
      <c r="B6" s="14"/>
      <c r="C6" s="14">
        <v>306839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</row>
    <row r="7" s="119" customFormat="1" ht="26" customHeight="1" spans="1:16380">
      <c r="A7" s="13" t="s">
        <v>1278</v>
      </c>
      <c r="B7" s="14"/>
      <c r="C7" s="14">
        <v>125321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</row>
    <row r="8" s="119" customFormat="1" ht="26" customHeight="1" spans="1:16380">
      <c r="A8" s="13" t="s">
        <v>1279</v>
      </c>
      <c r="B8" s="14">
        <v>506999</v>
      </c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</row>
    <row r="9" s="119" customFormat="1" ht="26" customHeight="1" spans="1:16380">
      <c r="A9" s="13" t="s">
        <v>1277</v>
      </c>
      <c r="B9" s="14">
        <v>323578</v>
      </c>
      <c r="C9" s="1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</row>
    <row r="10" s="119" customFormat="1" ht="26" customHeight="1" spans="1:16380">
      <c r="A10" s="13" t="s">
        <v>1278</v>
      </c>
      <c r="B10" s="14">
        <v>183421</v>
      </c>
      <c r="C10" s="1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</row>
    <row r="11" s="119" customFormat="1" ht="26" customHeight="1" spans="1:16380">
      <c r="A11" s="13" t="s">
        <v>1280</v>
      </c>
      <c r="B11" s="14"/>
      <c r="C11" s="14">
        <v>150196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</row>
    <row r="12" ht="26" customHeight="1" spans="1:3">
      <c r="A12" s="13" t="s">
        <v>1277</v>
      </c>
      <c r="B12" s="14"/>
      <c r="C12" s="14">
        <v>92096</v>
      </c>
    </row>
    <row r="13" ht="26" customHeight="1" spans="1:3">
      <c r="A13" s="13" t="s">
        <v>1278</v>
      </c>
      <c r="B13" s="14"/>
      <c r="C13" s="14">
        <v>58100</v>
      </c>
    </row>
    <row r="14" ht="26" customHeight="1" spans="1:3">
      <c r="A14" s="13" t="s">
        <v>1281</v>
      </c>
      <c r="B14" s="14"/>
      <c r="C14" s="14">
        <v>75502</v>
      </c>
    </row>
    <row r="15" ht="26" customHeight="1" spans="1:3">
      <c r="A15" s="13" t="s">
        <v>1277</v>
      </c>
      <c r="B15" s="14"/>
      <c r="C15" s="14">
        <v>75502</v>
      </c>
    </row>
    <row r="16" ht="26" customHeight="1" spans="1:3">
      <c r="A16" s="13" t="s">
        <v>1278</v>
      </c>
      <c r="B16" s="14"/>
      <c r="C16" s="14">
        <v>0</v>
      </c>
    </row>
    <row r="17" ht="26" customHeight="1" spans="1:3">
      <c r="A17" s="13" t="s">
        <v>1282</v>
      </c>
      <c r="B17" s="14"/>
      <c r="C17" s="14">
        <v>506768</v>
      </c>
    </row>
    <row r="18" ht="26" customHeight="1" spans="1:3">
      <c r="A18" s="13" t="s">
        <v>1277</v>
      </c>
      <c r="B18" s="14"/>
      <c r="C18" s="14">
        <v>323347</v>
      </c>
    </row>
    <row r="19" ht="26" customHeight="1" spans="1:3">
      <c r="A19" s="13" t="s">
        <v>1278</v>
      </c>
      <c r="B19" s="14"/>
      <c r="C19" s="14">
        <v>183421</v>
      </c>
    </row>
  </sheetData>
  <mergeCells count="2">
    <mergeCell ref="A2:C2"/>
    <mergeCell ref="A3:C3"/>
  </mergeCells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opLeftCell="A6" workbookViewId="0">
      <selection activeCell="D26" sqref="D26"/>
    </sheetView>
  </sheetViews>
  <sheetFormatPr defaultColWidth="12.125" defaultRowHeight="17.1" customHeight="1" outlineLevelCol="5"/>
  <cols>
    <col min="1" max="1" width="30.625" style="98" customWidth="1"/>
    <col min="2" max="2" width="11.625" style="98" customWidth="1"/>
    <col min="3" max="4" width="10.375" style="98" customWidth="1"/>
    <col min="5" max="5" width="11.625" style="99" customWidth="1"/>
    <col min="6" max="6" width="12.5" style="99" customWidth="1"/>
    <col min="7" max="247" width="12.125" style="98" customWidth="1"/>
    <col min="248" max="248" width="35" style="98" customWidth="1"/>
    <col min="249" max="249" width="19" style="98" customWidth="1"/>
    <col min="250" max="250" width="35" style="98" customWidth="1"/>
    <col min="251" max="251" width="19" style="98" customWidth="1"/>
    <col min="252" max="503" width="12.125" style="98" customWidth="1"/>
    <col min="504" max="504" width="35" style="98" customWidth="1"/>
    <col min="505" max="505" width="19" style="98" customWidth="1"/>
    <col min="506" max="506" width="35" style="98" customWidth="1"/>
    <col min="507" max="507" width="19" style="98" customWidth="1"/>
    <col min="508" max="759" width="12.125" style="98" customWidth="1"/>
    <col min="760" max="760" width="35" style="98" customWidth="1"/>
    <col min="761" max="761" width="19" style="98" customWidth="1"/>
    <col min="762" max="762" width="35" style="98" customWidth="1"/>
    <col min="763" max="763" width="19" style="98" customWidth="1"/>
    <col min="764" max="1015" width="12.125" style="98" customWidth="1"/>
    <col min="1016" max="1016" width="35" style="98" customWidth="1"/>
    <col min="1017" max="1017" width="19" style="98" customWidth="1"/>
    <col min="1018" max="1018" width="35" style="98" customWidth="1"/>
    <col min="1019" max="1019" width="19" style="98" customWidth="1"/>
    <col min="1020" max="1271" width="12.125" style="98" customWidth="1"/>
    <col min="1272" max="1272" width="35" style="98" customWidth="1"/>
    <col min="1273" max="1273" width="19" style="98" customWidth="1"/>
    <col min="1274" max="1274" width="35" style="98" customWidth="1"/>
    <col min="1275" max="1275" width="19" style="98" customWidth="1"/>
    <col min="1276" max="1527" width="12.125" style="98" customWidth="1"/>
    <col min="1528" max="1528" width="35" style="98" customWidth="1"/>
    <col min="1529" max="1529" width="19" style="98" customWidth="1"/>
    <col min="1530" max="1530" width="35" style="98" customWidth="1"/>
    <col min="1531" max="1531" width="19" style="98" customWidth="1"/>
    <col min="1532" max="1783" width="12.125" style="98" customWidth="1"/>
    <col min="1784" max="1784" width="35" style="98" customWidth="1"/>
    <col min="1785" max="1785" width="19" style="98" customWidth="1"/>
    <col min="1786" max="1786" width="35" style="98" customWidth="1"/>
    <col min="1787" max="1787" width="19" style="98" customWidth="1"/>
    <col min="1788" max="2039" width="12.125" style="98" customWidth="1"/>
    <col min="2040" max="2040" width="35" style="98" customWidth="1"/>
    <col min="2041" max="2041" width="19" style="98" customWidth="1"/>
    <col min="2042" max="2042" width="35" style="98" customWidth="1"/>
    <col min="2043" max="2043" width="19" style="98" customWidth="1"/>
    <col min="2044" max="2295" width="12.125" style="98" customWidth="1"/>
    <col min="2296" max="2296" width="35" style="98" customWidth="1"/>
    <col min="2297" max="2297" width="19" style="98" customWidth="1"/>
    <col min="2298" max="2298" width="35" style="98" customWidth="1"/>
    <col min="2299" max="2299" width="19" style="98" customWidth="1"/>
    <col min="2300" max="2551" width="12.125" style="98" customWidth="1"/>
    <col min="2552" max="2552" width="35" style="98" customWidth="1"/>
    <col min="2553" max="2553" width="19" style="98" customWidth="1"/>
    <col min="2554" max="2554" width="35" style="98" customWidth="1"/>
    <col min="2555" max="2555" width="19" style="98" customWidth="1"/>
    <col min="2556" max="2807" width="12.125" style="98" customWidth="1"/>
    <col min="2808" max="2808" width="35" style="98" customWidth="1"/>
    <col min="2809" max="2809" width="19" style="98" customWidth="1"/>
    <col min="2810" max="2810" width="35" style="98" customWidth="1"/>
    <col min="2811" max="2811" width="19" style="98" customWidth="1"/>
    <col min="2812" max="3063" width="12.125" style="98" customWidth="1"/>
    <col min="3064" max="3064" width="35" style="98" customWidth="1"/>
    <col min="3065" max="3065" width="19" style="98" customWidth="1"/>
    <col min="3066" max="3066" width="35" style="98" customWidth="1"/>
    <col min="3067" max="3067" width="19" style="98" customWidth="1"/>
    <col min="3068" max="3319" width="12.125" style="98" customWidth="1"/>
    <col min="3320" max="3320" width="35" style="98" customWidth="1"/>
    <col min="3321" max="3321" width="19" style="98" customWidth="1"/>
    <col min="3322" max="3322" width="35" style="98" customWidth="1"/>
    <col min="3323" max="3323" width="19" style="98" customWidth="1"/>
    <col min="3324" max="3575" width="12.125" style="98" customWidth="1"/>
    <col min="3576" max="3576" width="35" style="98" customWidth="1"/>
    <col min="3577" max="3577" width="19" style="98" customWidth="1"/>
    <col min="3578" max="3578" width="35" style="98" customWidth="1"/>
    <col min="3579" max="3579" width="19" style="98" customWidth="1"/>
    <col min="3580" max="3831" width="12.125" style="98" customWidth="1"/>
    <col min="3832" max="3832" width="35" style="98" customWidth="1"/>
    <col min="3833" max="3833" width="19" style="98" customWidth="1"/>
    <col min="3834" max="3834" width="35" style="98" customWidth="1"/>
    <col min="3835" max="3835" width="19" style="98" customWidth="1"/>
    <col min="3836" max="4087" width="12.125" style="98" customWidth="1"/>
    <col min="4088" max="4088" width="35" style="98" customWidth="1"/>
    <col min="4089" max="4089" width="19" style="98" customWidth="1"/>
    <col min="4090" max="4090" width="35" style="98" customWidth="1"/>
    <col min="4091" max="4091" width="19" style="98" customWidth="1"/>
    <col min="4092" max="4343" width="12.125" style="98" customWidth="1"/>
    <col min="4344" max="4344" width="35" style="98" customWidth="1"/>
    <col min="4345" max="4345" width="19" style="98" customWidth="1"/>
    <col min="4346" max="4346" width="35" style="98" customWidth="1"/>
    <col min="4347" max="4347" width="19" style="98" customWidth="1"/>
    <col min="4348" max="4599" width="12.125" style="98" customWidth="1"/>
    <col min="4600" max="4600" width="35" style="98" customWidth="1"/>
    <col min="4601" max="4601" width="19" style="98" customWidth="1"/>
    <col min="4602" max="4602" width="35" style="98" customWidth="1"/>
    <col min="4603" max="4603" width="19" style="98" customWidth="1"/>
    <col min="4604" max="4855" width="12.125" style="98" customWidth="1"/>
    <col min="4856" max="4856" width="35" style="98" customWidth="1"/>
    <col min="4857" max="4857" width="19" style="98" customWidth="1"/>
    <col min="4858" max="4858" width="35" style="98" customWidth="1"/>
    <col min="4859" max="4859" width="19" style="98" customWidth="1"/>
    <col min="4860" max="5111" width="12.125" style="98" customWidth="1"/>
    <col min="5112" max="5112" width="35" style="98" customWidth="1"/>
    <col min="5113" max="5113" width="19" style="98" customWidth="1"/>
    <col min="5114" max="5114" width="35" style="98" customWidth="1"/>
    <col min="5115" max="5115" width="19" style="98" customWidth="1"/>
    <col min="5116" max="5367" width="12.125" style="98" customWidth="1"/>
    <col min="5368" max="5368" width="35" style="98" customWidth="1"/>
    <col min="5369" max="5369" width="19" style="98" customWidth="1"/>
    <col min="5370" max="5370" width="35" style="98" customWidth="1"/>
    <col min="5371" max="5371" width="19" style="98" customWidth="1"/>
    <col min="5372" max="5623" width="12.125" style="98" customWidth="1"/>
    <col min="5624" max="5624" width="35" style="98" customWidth="1"/>
    <col min="5625" max="5625" width="19" style="98" customWidth="1"/>
    <col min="5626" max="5626" width="35" style="98" customWidth="1"/>
    <col min="5627" max="5627" width="19" style="98" customWidth="1"/>
    <col min="5628" max="5879" width="12.125" style="98" customWidth="1"/>
    <col min="5880" max="5880" width="35" style="98" customWidth="1"/>
    <col min="5881" max="5881" width="19" style="98" customWidth="1"/>
    <col min="5882" max="5882" width="35" style="98" customWidth="1"/>
    <col min="5883" max="5883" width="19" style="98" customWidth="1"/>
    <col min="5884" max="6135" width="12.125" style="98" customWidth="1"/>
    <col min="6136" max="6136" width="35" style="98" customWidth="1"/>
    <col min="6137" max="6137" width="19" style="98" customWidth="1"/>
    <col min="6138" max="6138" width="35" style="98" customWidth="1"/>
    <col min="6139" max="6139" width="19" style="98" customWidth="1"/>
    <col min="6140" max="6391" width="12.125" style="98" customWidth="1"/>
    <col min="6392" max="6392" width="35" style="98" customWidth="1"/>
    <col min="6393" max="6393" width="19" style="98" customWidth="1"/>
    <col min="6394" max="6394" width="35" style="98" customWidth="1"/>
    <col min="6395" max="6395" width="19" style="98" customWidth="1"/>
    <col min="6396" max="6647" width="12.125" style="98" customWidth="1"/>
    <col min="6648" max="6648" width="35" style="98" customWidth="1"/>
    <col min="6649" max="6649" width="19" style="98" customWidth="1"/>
    <col min="6650" max="6650" width="35" style="98" customWidth="1"/>
    <col min="6651" max="6651" width="19" style="98" customWidth="1"/>
    <col min="6652" max="6903" width="12.125" style="98" customWidth="1"/>
    <col min="6904" max="6904" width="35" style="98" customWidth="1"/>
    <col min="6905" max="6905" width="19" style="98" customWidth="1"/>
    <col min="6906" max="6906" width="35" style="98" customWidth="1"/>
    <col min="6907" max="6907" width="19" style="98" customWidth="1"/>
    <col min="6908" max="7159" width="12.125" style="98" customWidth="1"/>
    <col min="7160" max="7160" width="35" style="98" customWidth="1"/>
    <col min="7161" max="7161" width="19" style="98" customWidth="1"/>
    <col min="7162" max="7162" width="35" style="98" customWidth="1"/>
    <col min="7163" max="7163" width="19" style="98" customWidth="1"/>
    <col min="7164" max="7415" width="12.125" style="98" customWidth="1"/>
    <col min="7416" max="7416" width="35" style="98" customWidth="1"/>
    <col min="7417" max="7417" width="19" style="98" customWidth="1"/>
    <col min="7418" max="7418" width="35" style="98" customWidth="1"/>
    <col min="7419" max="7419" width="19" style="98" customWidth="1"/>
    <col min="7420" max="7671" width="12.125" style="98" customWidth="1"/>
    <col min="7672" max="7672" width="35" style="98" customWidth="1"/>
    <col min="7673" max="7673" width="19" style="98" customWidth="1"/>
    <col min="7674" max="7674" width="35" style="98" customWidth="1"/>
    <col min="7675" max="7675" width="19" style="98" customWidth="1"/>
    <col min="7676" max="7927" width="12.125" style="98" customWidth="1"/>
    <col min="7928" max="7928" width="35" style="98" customWidth="1"/>
    <col min="7929" max="7929" width="19" style="98" customWidth="1"/>
    <col min="7930" max="7930" width="35" style="98" customWidth="1"/>
    <col min="7931" max="7931" width="19" style="98" customWidth="1"/>
    <col min="7932" max="8183" width="12.125" style="98" customWidth="1"/>
    <col min="8184" max="8184" width="35" style="98" customWidth="1"/>
    <col min="8185" max="8185" width="19" style="98" customWidth="1"/>
    <col min="8186" max="8186" width="35" style="98" customWidth="1"/>
    <col min="8187" max="8187" width="19" style="98" customWidth="1"/>
    <col min="8188" max="8439" width="12.125" style="98" customWidth="1"/>
    <col min="8440" max="8440" width="35" style="98" customWidth="1"/>
    <col min="8441" max="8441" width="19" style="98" customWidth="1"/>
    <col min="8442" max="8442" width="35" style="98" customWidth="1"/>
    <col min="8443" max="8443" width="19" style="98" customWidth="1"/>
    <col min="8444" max="8695" width="12.125" style="98" customWidth="1"/>
    <col min="8696" max="8696" width="35" style="98" customWidth="1"/>
    <col min="8697" max="8697" width="19" style="98" customWidth="1"/>
    <col min="8698" max="8698" width="35" style="98" customWidth="1"/>
    <col min="8699" max="8699" width="19" style="98" customWidth="1"/>
    <col min="8700" max="8951" width="12.125" style="98" customWidth="1"/>
    <col min="8952" max="8952" width="35" style="98" customWidth="1"/>
    <col min="8953" max="8953" width="19" style="98" customWidth="1"/>
    <col min="8954" max="8954" width="35" style="98" customWidth="1"/>
    <col min="8955" max="8955" width="19" style="98" customWidth="1"/>
    <col min="8956" max="9207" width="12.125" style="98" customWidth="1"/>
    <col min="9208" max="9208" width="35" style="98" customWidth="1"/>
    <col min="9209" max="9209" width="19" style="98" customWidth="1"/>
    <col min="9210" max="9210" width="35" style="98" customWidth="1"/>
    <col min="9211" max="9211" width="19" style="98" customWidth="1"/>
    <col min="9212" max="9463" width="12.125" style="98" customWidth="1"/>
    <col min="9464" max="9464" width="35" style="98" customWidth="1"/>
    <col min="9465" max="9465" width="19" style="98" customWidth="1"/>
    <col min="9466" max="9466" width="35" style="98" customWidth="1"/>
    <col min="9467" max="9467" width="19" style="98" customWidth="1"/>
    <col min="9468" max="9719" width="12.125" style="98" customWidth="1"/>
    <col min="9720" max="9720" width="35" style="98" customWidth="1"/>
    <col min="9721" max="9721" width="19" style="98" customWidth="1"/>
    <col min="9722" max="9722" width="35" style="98" customWidth="1"/>
    <col min="9723" max="9723" width="19" style="98" customWidth="1"/>
    <col min="9724" max="9975" width="12.125" style="98" customWidth="1"/>
    <col min="9976" max="9976" width="35" style="98" customWidth="1"/>
    <col min="9977" max="9977" width="19" style="98" customWidth="1"/>
    <col min="9978" max="9978" width="35" style="98" customWidth="1"/>
    <col min="9979" max="9979" width="19" style="98" customWidth="1"/>
    <col min="9980" max="10231" width="12.125" style="98" customWidth="1"/>
    <col min="10232" max="10232" width="35" style="98" customWidth="1"/>
    <col min="10233" max="10233" width="19" style="98" customWidth="1"/>
    <col min="10234" max="10234" width="35" style="98" customWidth="1"/>
    <col min="10235" max="10235" width="19" style="98" customWidth="1"/>
    <col min="10236" max="10487" width="12.125" style="98" customWidth="1"/>
    <col min="10488" max="10488" width="35" style="98" customWidth="1"/>
    <col min="10489" max="10489" width="19" style="98" customWidth="1"/>
    <col min="10490" max="10490" width="35" style="98" customWidth="1"/>
    <col min="10491" max="10491" width="19" style="98" customWidth="1"/>
    <col min="10492" max="10743" width="12.125" style="98" customWidth="1"/>
    <col min="10744" max="10744" width="35" style="98" customWidth="1"/>
    <col min="10745" max="10745" width="19" style="98" customWidth="1"/>
    <col min="10746" max="10746" width="35" style="98" customWidth="1"/>
    <col min="10747" max="10747" width="19" style="98" customWidth="1"/>
    <col min="10748" max="10999" width="12.125" style="98" customWidth="1"/>
    <col min="11000" max="11000" width="35" style="98" customWidth="1"/>
    <col min="11001" max="11001" width="19" style="98" customWidth="1"/>
    <col min="11002" max="11002" width="35" style="98" customWidth="1"/>
    <col min="11003" max="11003" width="19" style="98" customWidth="1"/>
    <col min="11004" max="11255" width="12.125" style="98" customWidth="1"/>
    <col min="11256" max="11256" width="35" style="98" customWidth="1"/>
    <col min="11257" max="11257" width="19" style="98" customWidth="1"/>
    <col min="11258" max="11258" width="35" style="98" customWidth="1"/>
    <col min="11259" max="11259" width="19" style="98" customWidth="1"/>
    <col min="11260" max="11511" width="12.125" style="98" customWidth="1"/>
    <col min="11512" max="11512" width="35" style="98" customWidth="1"/>
    <col min="11513" max="11513" width="19" style="98" customWidth="1"/>
    <col min="11514" max="11514" width="35" style="98" customWidth="1"/>
    <col min="11515" max="11515" width="19" style="98" customWidth="1"/>
    <col min="11516" max="11767" width="12.125" style="98" customWidth="1"/>
    <col min="11768" max="11768" width="35" style="98" customWidth="1"/>
    <col min="11769" max="11769" width="19" style="98" customWidth="1"/>
    <col min="11770" max="11770" width="35" style="98" customWidth="1"/>
    <col min="11771" max="11771" width="19" style="98" customWidth="1"/>
    <col min="11772" max="12023" width="12.125" style="98" customWidth="1"/>
    <col min="12024" max="12024" width="35" style="98" customWidth="1"/>
    <col min="12025" max="12025" width="19" style="98" customWidth="1"/>
    <col min="12026" max="12026" width="35" style="98" customWidth="1"/>
    <col min="12027" max="12027" width="19" style="98" customWidth="1"/>
    <col min="12028" max="12279" width="12.125" style="98" customWidth="1"/>
    <col min="12280" max="12280" width="35" style="98" customWidth="1"/>
    <col min="12281" max="12281" width="19" style="98" customWidth="1"/>
    <col min="12282" max="12282" width="35" style="98" customWidth="1"/>
    <col min="12283" max="12283" width="19" style="98" customWidth="1"/>
    <col min="12284" max="12535" width="12.125" style="98" customWidth="1"/>
    <col min="12536" max="12536" width="35" style="98" customWidth="1"/>
    <col min="12537" max="12537" width="19" style="98" customWidth="1"/>
    <col min="12538" max="12538" width="35" style="98" customWidth="1"/>
    <col min="12539" max="12539" width="19" style="98" customWidth="1"/>
    <col min="12540" max="12791" width="12.125" style="98" customWidth="1"/>
    <col min="12792" max="12792" width="35" style="98" customWidth="1"/>
    <col min="12793" max="12793" width="19" style="98" customWidth="1"/>
    <col min="12794" max="12794" width="35" style="98" customWidth="1"/>
    <col min="12795" max="12795" width="19" style="98" customWidth="1"/>
    <col min="12796" max="13047" width="12.125" style="98" customWidth="1"/>
    <col min="13048" max="13048" width="35" style="98" customWidth="1"/>
    <col min="13049" max="13049" width="19" style="98" customWidth="1"/>
    <col min="13050" max="13050" width="35" style="98" customWidth="1"/>
    <col min="13051" max="13051" width="19" style="98" customWidth="1"/>
    <col min="13052" max="13303" width="12.125" style="98" customWidth="1"/>
    <col min="13304" max="13304" width="35" style="98" customWidth="1"/>
    <col min="13305" max="13305" width="19" style="98" customWidth="1"/>
    <col min="13306" max="13306" width="35" style="98" customWidth="1"/>
    <col min="13307" max="13307" width="19" style="98" customWidth="1"/>
    <col min="13308" max="13559" width="12.125" style="98" customWidth="1"/>
    <col min="13560" max="13560" width="35" style="98" customWidth="1"/>
    <col min="13561" max="13561" width="19" style="98" customWidth="1"/>
    <col min="13562" max="13562" width="35" style="98" customWidth="1"/>
    <col min="13563" max="13563" width="19" style="98" customWidth="1"/>
    <col min="13564" max="13815" width="12.125" style="98" customWidth="1"/>
    <col min="13816" max="13816" width="35" style="98" customWidth="1"/>
    <col min="13817" max="13817" width="19" style="98" customWidth="1"/>
    <col min="13818" max="13818" width="35" style="98" customWidth="1"/>
    <col min="13819" max="13819" width="19" style="98" customWidth="1"/>
    <col min="13820" max="14071" width="12.125" style="98" customWidth="1"/>
    <col min="14072" max="14072" width="35" style="98" customWidth="1"/>
    <col min="14073" max="14073" width="19" style="98" customWidth="1"/>
    <col min="14074" max="14074" width="35" style="98" customWidth="1"/>
    <col min="14075" max="14075" width="19" style="98" customWidth="1"/>
    <col min="14076" max="14327" width="12.125" style="98" customWidth="1"/>
    <col min="14328" max="14328" width="35" style="98" customWidth="1"/>
    <col min="14329" max="14329" width="19" style="98" customWidth="1"/>
    <col min="14330" max="14330" width="35" style="98" customWidth="1"/>
    <col min="14331" max="14331" width="19" style="98" customWidth="1"/>
    <col min="14332" max="14583" width="12.125" style="98" customWidth="1"/>
    <col min="14584" max="14584" width="35" style="98" customWidth="1"/>
    <col min="14585" max="14585" width="19" style="98" customWidth="1"/>
    <col min="14586" max="14586" width="35" style="98" customWidth="1"/>
    <col min="14587" max="14587" width="19" style="98" customWidth="1"/>
    <col min="14588" max="14839" width="12.125" style="98" customWidth="1"/>
    <col min="14840" max="14840" width="35" style="98" customWidth="1"/>
    <col min="14841" max="14841" width="19" style="98" customWidth="1"/>
    <col min="14842" max="14842" width="35" style="98" customWidth="1"/>
    <col min="14843" max="14843" width="19" style="98" customWidth="1"/>
    <col min="14844" max="15095" width="12.125" style="98" customWidth="1"/>
    <col min="15096" max="15096" width="35" style="98" customWidth="1"/>
    <col min="15097" max="15097" width="19" style="98" customWidth="1"/>
    <col min="15098" max="15098" width="35" style="98" customWidth="1"/>
    <col min="15099" max="15099" width="19" style="98" customWidth="1"/>
    <col min="15100" max="15351" width="12.125" style="98" customWidth="1"/>
    <col min="15352" max="15352" width="35" style="98" customWidth="1"/>
    <col min="15353" max="15353" width="19" style="98" customWidth="1"/>
    <col min="15354" max="15354" width="35" style="98" customWidth="1"/>
    <col min="15355" max="15355" width="19" style="98" customWidth="1"/>
    <col min="15356" max="15607" width="12.125" style="98" customWidth="1"/>
    <col min="15608" max="15608" width="35" style="98" customWidth="1"/>
    <col min="15609" max="15609" width="19" style="98" customWidth="1"/>
    <col min="15610" max="15610" width="35" style="98" customWidth="1"/>
    <col min="15611" max="15611" width="19" style="98" customWidth="1"/>
    <col min="15612" max="15863" width="12.125" style="98" customWidth="1"/>
    <col min="15864" max="15864" width="35" style="98" customWidth="1"/>
    <col min="15865" max="15865" width="19" style="98" customWidth="1"/>
    <col min="15866" max="15866" width="35" style="98" customWidth="1"/>
    <col min="15867" max="15867" width="19" style="98" customWidth="1"/>
    <col min="15868" max="16119" width="12.125" style="98" customWidth="1"/>
    <col min="16120" max="16120" width="35" style="98" customWidth="1"/>
    <col min="16121" max="16121" width="19" style="98" customWidth="1"/>
    <col min="16122" max="16122" width="35" style="98" customWidth="1"/>
    <col min="16123" max="16123" width="19" style="98" customWidth="1"/>
    <col min="16124" max="16374" width="12.125" style="98" customWidth="1"/>
    <col min="16375" max="16384" width="12.125" style="98"/>
  </cols>
  <sheetData>
    <row r="1" customHeight="1" spans="1:1">
      <c r="A1" s="98" t="s">
        <v>1283</v>
      </c>
    </row>
    <row r="2" ht="51" customHeight="1" spans="1:6">
      <c r="A2" s="100" t="s">
        <v>1284</v>
      </c>
      <c r="B2" s="100"/>
      <c r="C2" s="100"/>
      <c r="D2" s="100"/>
      <c r="E2" s="101"/>
      <c r="F2" s="101"/>
    </row>
    <row r="3" ht="25" customHeight="1" spans="1:6">
      <c r="A3" s="103"/>
      <c r="B3" s="103"/>
      <c r="C3" s="103"/>
      <c r="D3" s="103"/>
      <c r="F3" s="108" t="s">
        <v>22</v>
      </c>
    </row>
    <row r="4" s="97" customFormat="1" ht="40" customHeight="1" spans="1:6">
      <c r="A4" s="4" t="s">
        <v>23</v>
      </c>
      <c r="B4" s="4" t="s">
        <v>24</v>
      </c>
      <c r="C4" s="4" t="s">
        <v>65</v>
      </c>
      <c r="D4" s="4" t="s">
        <v>25</v>
      </c>
      <c r="E4" s="109" t="s">
        <v>66</v>
      </c>
      <c r="F4" s="109" t="s">
        <v>28</v>
      </c>
    </row>
    <row r="5" s="97" customFormat="1" ht="40" customHeight="1" spans="1:6">
      <c r="A5" s="110" t="s">
        <v>1285</v>
      </c>
      <c r="B5" s="8"/>
      <c r="C5" s="8"/>
      <c r="D5" s="8"/>
      <c r="E5" s="92"/>
      <c r="F5" s="92"/>
    </row>
    <row r="6" s="97" customFormat="1" ht="40" customHeight="1" spans="1:6">
      <c r="A6" s="110" t="s">
        <v>1286</v>
      </c>
      <c r="B6" s="8"/>
      <c r="C6" s="8"/>
      <c r="D6" s="8"/>
      <c r="E6" s="92"/>
      <c r="F6" s="92"/>
    </row>
    <row r="7" s="97" customFormat="1" ht="40" customHeight="1" spans="1:6">
      <c r="A7" s="110" t="s">
        <v>1287</v>
      </c>
      <c r="B7" s="8"/>
      <c r="C7" s="8"/>
      <c r="D7" s="8"/>
      <c r="E7" s="92"/>
      <c r="F7" s="92"/>
    </row>
    <row r="8" s="97" customFormat="1" ht="40" customHeight="1" spans="1:6">
      <c r="A8" s="110" t="s">
        <v>1288</v>
      </c>
      <c r="B8" s="8"/>
      <c r="C8" s="8"/>
      <c r="D8" s="8"/>
      <c r="E8" s="92"/>
      <c r="F8" s="92"/>
    </row>
    <row r="9" s="97" customFormat="1" ht="40" customHeight="1" spans="1:6">
      <c r="A9" s="110" t="s">
        <v>1289</v>
      </c>
      <c r="B9" s="8"/>
      <c r="C9" s="8"/>
      <c r="D9" s="8"/>
      <c r="E9" s="92"/>
      <c r="F9" s="92"/>
    </row>
    <row r="10" s="97" customFormat="1" ht="40" customHeight="1" spans="1:6">
      <c r="A10" s="110" t="s">
        <v>1290</v>
      </c>
      <c r="B10" s="111"/>
      <c r="C10" s="111"/>
      <c r="D10" s="8"/>
      <c r="E10" s="92"/>
      <c r="F10" s="92"/>
    </row>
    <row r="11" s="97" customFormat="1" ht="40" customHeight="1" spans="1:6">
      <c r="A11" s="110" t="s">
        <v>1291</v>
      </c>
      <c r="B11" s="111">
        <v>130000</v>
      </c>
      <c r="C11" s="111">
        <v>130000</v>
      </c>
      <c r="D11" s="8">
        <v>32357</v>
      </c>
      <c r="E11" s="92">
        <f t="shared" ref="E10:E14" si="0">D11/C11</f>
        <v>0.2489</v>
      </c>
      <c r="F11" s="92">
        <v>-0.6571</v>
      </c>
    </row>
    <row r="12" s="97" customFormat="1" ht="40" customHeight="1" spans="1:6">
      <c r="A12" s="110" t="s">
        <v>1292</v>
      </c>
      <c r="B12" s="8"/>
      <c r="C12" s="8"/>
      <c r="D12" s="8"/>
      <c r="E12" s="92"/>
      <c r="F12" s="92"/>
    </row>
    <row r="13" s="97" customFormat="1" ht="40" customHeight="1" spans="1:6">
      <c r="A13" s="110" t="s">
        <v>1293</v>
      </c>
      <c r="B13" s="8"/>
      <c r="C13" s="8"/>
      <c r="D13" s="8"/>
      <c r="E13" s="92"/>
      <c r="F13" s="92"/>
    </row>
    <row r="14" s="97" customFormat="1" ht="40" customHeight="1" spans="1:6">
      <c r="A14" s="110" t="s">
        <v>1294</v>
      </c>
      <c r="B14" s="111">
        <v>300</v>
      </c>
      <c r="C14" s="111">
        <v>300</v>
      </c>
      <c r="D14" s="8">
        <v>288</v>
      </c>
      <c r="E14" s="92">
        <f t="shared" si="0"/>
        <v>0.96</v>
      </c>
      <c r="F14" s="92">
        <v>-0.6413</v>
      </c>
    </row>
    <row r="15" s="97" customFormat="1" ht="40" customHeight="1" spans="1:6">
      <c r="A15" s="110" t="s">
        <v>1295</v>
      </c>
      <c r="B15" s="8"/>
      <c r="C15" s="8"/>
      <c r="D15" s="8"/>
      <c r="E15" s="92"/>
      <c r="F15" s="92"/>
    </row>
    <row r="16" s="97" customFormat="1" ht="40" customHeight="1" spans="1:6">
      <c r="A16" s="110" t="s">
        <v>1296</v>
      </c>
      <c r="B16" s="8"/>
      <c r="C16" s="8"/>
      <c r="D16" s="8"/>
      <c r="E16" s="92"/>
      <c r="F16" s="92"/>
    </row>
    <row r="17" s="97" customFormat="1" ht="40" customHeight="1" spans="1:6">
      <c r="A17" s="110" t="s">
        <v>1297</v>
      </c>
      <c r="B17" s="8"/>
      <c r="C17" s="8"/>
      <c r="D17" s="8"/>
      <c r="E17" s="92"/>
      <c r="F17" s="92"/>
    </row>
    <row r="18" s="97" customFormat="1" ht="40" customHeight="1" spans="1:6">
      <c r="A18" s="110" t="s">
        <v>1298</v>
      </c>
      <c r="B18" s="111">
        <v>500</v>
      </c>
      <c r="C18" s="111">
        <v>500</v>
      </c>
      <c r="D18" s="8">
        <v>194</v>
      </c>
      <c r="E18" s="92">
        <f>D18/C18</f>
        <v>0.388</v>
      </c>
      <c r="F18" s="92">
        <v>-0.5837</v>
      </c>
    </row>
    <row r="19" s="97" customFormat="1" ht="40" customHeight="1" spans="1:6">
      <c r="A19" s="110" t="s">
        <v>1299</v>
      </c>
      <c r="B19" s="8"/>
      <c r="C19" s="8"/>
      <c r="D19" s="8"/>
      <c r="E19" s="92"/>
      <c r="F19" s="92"/>
    </row>
    <row r="20" s="97" customFormat="1" ht="40" customHeight="1" spans="1:6">
      <c r="A20" s="110" t="s">
        <v>1300</v>
      </c>
      <c r="B20" s="8"/>
      <c r="C20" s="8"/>
      <c r="D20" s="8"/>
      <c r="E20" s="92"/>
      <c r="F20" s="92"/>
    </row>
    <row r="21" s="97" customFormat="1" ht="40" customHeight="1" spans="1:6">
      <c r="A21" s="110" t="s">
        <v>1301</v>
      </c>
      <c r="B21" s="8"/>
      <c r="C21" s="8"/>
      <c r="D21" s="8"/>
      <c r="E21" s="92"/>
      <c r="F21" s="92"/>
    </row>
    <row r="22" s="97" customFormat="1" ht="40" customHeight="1" spans="1:6">
      <c r="A22" s="112" t="s">
        <v>1302</v>
      </c>
      <c r="B22" s="113">
        <v>130800</v>
      </c>
      <c r="C22" s="113">
        <v>130800</v>
      </c>
      <c r="D22" s="106">
        <v>32839</v>
      </c>
      <c r="E22" s="109">
        <f t="shared" ref="E22:E28" si="1">D22/C22</f>
        <v>0.251062691131498</v>
      </c>
      <c r="F22" s="109">
        <v>-0.6567</v>
      </c>
    </row>
    <row r="23" s="97" customFormat="1" ht="40" customHeight="1" spans="1:6">
      <c r="A23" s="112" t="s">
        <v>1303</v>
      </c>
      <c r="B23" s="113">
        <v>7591</v>
      </c>
      <c r="C23" s="113">
        <v>7591</v>
      </c>
      <c r="D23" s="106">
        <v>7679</v>
      </c>
      <c r="E23" s="109">
        <f t="shared" si="1"/>
        <v>1.01159267553682</v>
      </c>
      <c r="F23" s="109">
        <v>-0.0092</v>
      </c>
    </row>
    <row r="24" s="97" customFormat="1" ht="40" customHeight="1" spans="1:6">
      <c r="A24" s="114" t="s">
        <v>1304</v>
      </c>
      <c r="B24" s="115">
        <v>7591</v>
      </c>
      <c r="C24" s="115">
        <v>7591</v>
      </c>
      <c r="D24" s="116">
        <v>7679</v>
      </c>
      <c r="E24" s="92">
        <f t="shared" si="1"/>
        <v>1.01159267553682</v>
      </c>
      <c r="F24" s="109">
        <v>-0.0092</v>
      </c>
    </row>
    <row r="25" s="97" customFormat="1" ht="40" customHeight="1" spans="1:6">
      <c r="A25" s="114" t="s">
        <v>1305</v>
      </c>
      <c r="B25" s="115"/>
      <c r="C25" s="115"/>
      <c r="D25" s="116"/>
      <c r="E25" s="92"/>
      <c r="F25" s="92"/>
    </row>
    <row r="26" s="97" customFormat="1" ht="40" customHeight="1" spans="1:6">
      <c r="A26" s="117" t="s">
        <v>1306</v>
      </c>
      <c r="B26" s="118"/>
      <c r="C26" s="118"/>
      <c r="D26" s="106">
        <v>58100</v>
      </c>
      <c r="E26" s="109"/>
      <c r="F26" s="109">
        <v>4.81</v>
      </c>
    </row>
    <row r="27" ht="40" customHeight="1" spans="1:6">
      <c r="A27" s="112" t="s">
        <v>1307</v>
      </c>
      <c r="B27" s="118">
        <v>21482</v>
      </c>
      <c r="C27" s="118">
        <v>21482</v>
      </c>
      <c r="D27" s="106">
        <v>21482</v>
      </c>
      <c r="E27" s="109">
        <f t="shared" si="1"/>
        <v>1</v>
      </c>
      <c r="F27" s="89">
        <v>-0.3138</v>
      </c>
    </row>
    <row r="28" ht="40" customHeight="1" spans="1:6">
      <c r="A28" s="96" t="s">
        <v>1308</v>
      </c>
      <c r="B28" s="96">
        <f>B22+B23+B26+B27</f>
        <v>159873</v>
      </c>
      <c r="C28" s="96">
        <f>C22+C23+C26+C27</f>
        <v>159873</v>
      </c>
      <c r="D28" s="96">
        <f>D22+D23+D26+D27</f>
        <v>120100</v>
      </c>
      <c r="E28" s="109">
        <f t="shared" si="1"/>
        <v>0.751221281892502</v>
      </c>
      <c r="F28" s="89">
        <v>-0.17</v>
      </c>
    </row>
  </sheetData>
  <mergeCells count="1">
    <mergeCell ref="A2:F2"/>
  </mergeCells>
  <conditionalFormatting sqref="B22">
    <cfRule type="cellIs" dxfId="0" priority="8" stopIfTrue="1" operator="equal">
      <formula>0</formula>
    </cfRule>
  </conditionalFormatting>
  <conditionalFormatting sqref="C22">
    <cfRule type="cellIs" dxfId="0" priority="4" stopIfTrue="1" operator="equal">
      <formula>0</formula>
    </cfRule>
  </conditionalFormatting>
  <conditionalFormatting sqref="B23">
    <cfRule type="cellIs" dxfId="0" priority="7" stopIfTrue="1" operator="equal">
      <formula>0</formula>
    </cfRule>
  </conditionalFormatting>
  <conditionalFormatting sqref="C23">
    <cfRule type="cellIs" dxfId="0" priority="3" stopIfTrue="1" operator="equal">
      <formula>0</formula>
    </cfRule>
  </conditionalFormatting>
  <conditionalFormatting sqref="B27">
    <cfRule type="cellIs" dxfId="0" priority="6" stopIfTrue="1" operator="equal">
      <formula>0</formula>
    </cfRule>
  </conditionalFormatting>
  <conditionalFormatting sqref="C27">
    <cfRule type="cellIs" dxfId="0" priority="2" stopIfTrue="1" operator="equal">
      <formula>0</formula>
    </cfRule>
  </conditionalFormatting>
  <conditionalFormatting sqref="C24:C26">
    <cfRule type="cellIs" dxfId="0" priority="5" stopIfTrue="1" operator="equal">
      <formula>0</formula>
    </cfRule>
  </conditionalFormatting>
  <conditionalFormatting sqref="A22:A23 A24:B26 A27 D22:D27">
    <cfRule type="cellIs" dxfId="0" priority="13" stopIfTrue="1" operator="equal">
      <formula>0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目录</vt:lpstr>
      <vt:lpstr>一般公共预算收入决算表</vt:lpstr>
      <vt:lpstr>一般公共预算支出决算表</vt:lpstr>
      <vt:lpstr>一般公共预算本级支出决算表（功能分类）</vt:lpstr>
      <vt:lpstr>一般公共预算本级基本支出决算表（经济分类）</vt:lpstr>
      <vt:lpstr>一般公共预算税收返还和转移支付决算表（分项目）</vt:lpstr>
      <vt:lpstr>一般公共预算税收返还和转移支付决算表（分乡镇）</vt:lpstr>
      <vt:lpstr>政府一般债务限额和余额情况决算表</vt:lpstr>
      <vt:lpstr>政府性基金收入决算表</vt:lpstr>
      <vt:lpstr>政府性基金支出决算表</vt:lpstr>
      <vt:lpstr>政府性基金本级支出决算表</vt:lpstr>
      <vt:lpstr>政府性基金转移支付决算分项目表</vt:lpstr>
      <vt:lpstr>政府性基金转移支付决算分乡镇表</vt:lpstr>
      <vt:lpstr>政府专项债务限额和余额情况决算表</vt:lpstr>
      <vt:lpstr>国有资本经营收入决算表</vt:lpstr>
      <vt:lpstr>国有资本经营支出决算表</vt:lpstr>
      <vt:lpstr>本级国有资本经营支出决算表</vt:lpstr>
      <vt:lpstr>对下安排转移支付的应当公开国有资本经营转移支付表</vt:lpstr>
      <vt:lpstr>社保基金收入决算表</vt:lpstr>
      <vt:lpstr>社保基金支出决算表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黄宇智</cp:lastModifiedBy>
  <dcterms:created xsi:type="dcterms:W3CDTF">2019-03-07T08:36:00Z</dcterms:created>
  <dcterms:modified xsi:type="dcterms:W3CDTF">2023-10-31T06:45:39Z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2052-11.1.0.14309</vt:lpwstr>
  </property>
  <property fmtid="{D5CDD505-2E9C-101B-9397-08002B2CF9AE}" pid="4" name="ICV">
    <vt:lpwstr>B966771782284F99881152D7ECF193BB</vt:lpwstr>
  </property>
</Properties>
</file>