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405" windowWidth="18075" windowHeight="11145" tabRatio="792" firstSheet="6" activeTab="12"/>
  </bookViews>
  <sheets>
    <sheet name="部门收支总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工资福利支出（基本支出）" sheetId="10" r:id="rId7"/>
    <sheet name="商品服务支出（基本支出）" sheetId="9" r:id="rId8"/>
    <sheet name="对个人和家庭的补助支出（基本支出）" sheetId="8" r:id="rId9"/>
    <sheet name="政府性基金预算支出情况表" sheetId="7" r:id="rId10"/>
    <sheet name="“三公”经费预算表" sheetId="11" r:id="rId11"/>
    <sheet name="政府采购预算表" sheetId="12" r:id="rId12"/>
    <sheet name="政府购买服务支出预算表" sheetId="13" r:id="rId13"/>
  </sheets>
  <calcPr calcId="125725" iterate="1"/>
</workbook>
</file>

<file path=xl/calcChain.xml><?xml version="1.0" encoding="utf-8"?>
<calcChain xmlns="http://schemas.openxmlformats.org/spreadsheetml/2006/main">
  <c r="F6" i="11"/>
  <c r="E7" i="10"/>
  <c r="K13"/>
  <c r="K12"/>
  <c r="K11"/>
  <c r="K10"/>
  <c r="K9"/>
  <c r="K8"/>
  <c r="E14" i="6"/>
  <c r="E13"/>
  <c r="E12"/>
  <c r="E11"/>
  <c r="E10"/>
  <c r="E9"/>
  <c r="F8"/>
  <c r="E8" s="1"/>
  <c r="F7"/>
  <c r="E7" s="1"/>
  <c r="E14" i="5"/>
  <c r="E13"/>
  <c r="E12"/>
  <c r="E11"/>
  <c r="E10"/>
  <c r="E9"/>
  <c r="F8"/>
  <c r="E8" s="1"/>
  <c r="F7"/>
  <c r="E7" s="1"/>
  <c r="F6" i="4"/>
  <c r="E8" i="3"/>
  <c r="E9"/>
  <c r="E10"/>
  <c r="E11"/>
  <c r="E12"/>
  <c r="E13"/>
  <c r="E14"/>
  <c r="E7"/>
  <c r="F8"/>
  <c r="F7" s="1"/>
  <c r="F7" i="2"/>
  <c r="G7"/>
  <c r="H7"/>
  <c r="I7"/>
  <c r="E7"/>
</calcChain>
</file>

<file path=xl/sharedStrings.xml><?xml version="1.0" encoding="utf-8"?>
<sst xmlns="http://schemas.openxmlformats.org/spreadsheetml/2006/main" count="628" uniqueCount="274">
  <si>
    <t>其他收入</t>
  </si>
  <si>
    <t>合计</t>
  </si>
  <si>
    <t>功能科目</t>
  </si>
  <si>
    <t>总计</t>
  </si>
  <si>
    <t>基本支出</t>
  </si>
  <si>
    <t>项目支出</t>
  </si>
  <si>
    <t>类</t>
  </si>
  <si>
    <t>款</t>
  </si>
  <si>
    <t>项</t>
  </si>
  <si>
    <t>工资福利支出</t>
  </si>
  <si>
    <t>一般商品和服务支出</t>
  </si>
  <si>
    <t>对个人和家庭的补助</t>
  </si>
  <si>
    <t>其他支出</t>
  </si>
  <si>
    <t>一、基本支出</t>
  </si>
  <si>
    <t>二、项目支出</t>
  </si>
  <si>
    <t>单位：元</t>
  </si>
  <si>
    <t>总  计</t>
  </si>
  <si>
    <t>社会保障缴费</t>
  </si>
  <si>
    <t>其他工资福利支出</t>
  </si>
  <si>
    <t>基本工资</t>
  </si>
  <si>
    <t>津贴补贴</t>
  </si>
  <si>
    <t>奖金</t>
  </si>
  <si>
    <t>绩效工资</t>
  </si>
  <si>
    <t>伙食补助费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</si>
  <si>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</si>
  <si>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</si>
  <si>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</si>
  <si>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</si>
  <si>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</si>
  <si>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</si>
  <si>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</si>
  <si>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</si>
  <si>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</si>
  <si>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</si>
  <si>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</si>
  <si>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</si>
  <si>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</si>
  <si>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</si>
  <si>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</si>
  <si>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</si>
  <si>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</si>
  <si>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</si>
  <si>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</si>
  <si>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</si>
  <si>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</si>
  <si>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</si>
  <si>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</si>
  <si>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</si>
  <si>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</si>
  <si>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住房公积金</t>
  </si>
  <si>
    <t>“三公”经费预算表</t>
  </si>
  <si>
    <t>因公出国（境）费</t>
  </si>
  <si>
    <t>公务用车购置和运行费</t>
  </si>
  <si>
    <t>其中：</t>
  </si>
  <si>
    <t>公务用车购置费</t>
  </si>
  <si>
    <t>政府采购预算表</t>
  </si>
  <si>
    <t>单位:元</t>
  </si>
  <si>
    <t>收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</si>
  <si>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</si>
  <si>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</si>
  <si>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</si>
  <si>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</si>
  <si>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</si>
  <si>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</si>
  <si>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</si>
  <si>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</si>
  <si>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</si>
  <si>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</si>
  <si>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</si>
  <si>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</si>
  <si>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</si>
  <si>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  基本经费拨款</t>
  </si>
  <si>
    <t>三、教育支出</t>
  </si>
  <si>
    <t xml:space="preserve">      商品和服务支出</t>
  </si>
  <si>
    <t>三、机关资本性支出(一)</t>
  </si>
  <si>
    <t xml:space="preserve">        专项经费拨款</t>
  </si>
  <si>
    <t>四、科学技术支出</t>
  </si>
  <si>
    <t xml:space="preserve">      对个人和家庭的补助</t>
  </si>
  <si>
    <t>四、机关资本性支出(二)</t>
  </si>
  <si>
    <t xml:space="preserve">      纳入一般公共预算管理的非税收入拨款</t>
  </si>
  <si>
    <t>五、文化体育与传媒支出</t>
  </si>
  <si>
    <t>五、对事业单位经常性补助</t>
  </si>
  <si>
    <t xml:space="preserve">        行政性收费收入</t>
  </si>
  <si>
    <t>六、社会保障和就业支出</t>
  </si>
  <si>
    <t>六、对事业单位资本性补助</t>
  </si>
  <si>
    <t xml:space="preserve">        专项收入</t>
  </si>
  <si>
    <t>七、医疗卫生与计划生育支出</t>
  </si>
  <si>
    <t>七、对企业补助</t>
  </si>
  <si>
    <t xml:space="preserve">        国有资本经营收入</t>
  </si>
  <si>
    <t>八、节能环保支出</t>
  </si>
  <si>
    <t xml:space="preserve">      债务利息及费用支出</t>
  </si>
  <si>
    <t>八、对企业资本性支出</t>
  </si>
  <si>
    <t xml:space="preserve">        国有资源（资产）有偿使用收入</t>
  </si>
  <si>
    <t>九、城乡社区支出</t>
  </si>
  <si>
    <t xml:space="preserve">      资本性支出(基本建设)</t>
  </si>
  <si>
    <t>九、对个人和家庭的补助</t>
  </si>
  <si>
    <t xml:space="preserve">        捐赠收入</t>
  </si>
  <si>
    <t>十、农林水支出</t>
  </si>
  <si>
    <t xml:space="preserve">      资本性支出</t>
  </si>
  <si>
    <t>十、对社会保障基金补助</t>
  </si>
  <si>
    <t xml:space="preserve">        政府住房基金收入</t>
  </si>
  <si>
    <t>十一、交通运输支出</t>
  </si>
  <si>
    <t xml:space="preserve">      对企业补助(基本建设)</t>
  </si>
  <si>
    <t>十一、债务利息及费用支出</t>
  </si>
  <si>
    <t xml:space="preserve">        罚没收入</t>
  </si>
  <si>
    <t>十二、资源勘探信息等支出</t>
  </si>
  <si>
    <t xml:space="preserve">      对企业补助</t>
  </si>
  <si>
    <t>十二、其他支出</t>
  </si>
  <si>
    <t xml:space="preserve">        其他收入</t>
  </si>
  <si>
    <t>十三、商业服务业等支出</t>
  </si>
  <si>
    <t xml:space="preserve">      对社会保障基金补助</t>
  </si>
  <si>
    <t>二、政府性基金拨款</t>
  </si>
  <si>
    <t>十四、金融支出</t>
  </si>
  <si>
    <t xml:space="preserve">      其他支出</t>
  </si>
  <si>
    <t>三、纳入专户管理的非税收入拨款</t>
  </si>
  <si>
    <t>十五、国土海洋气象等支出</t>
  </si>
  <si>
    <t>三、事业单位经营服务支出</t>
  </si>
  <si>
    <t xml:space="preserve">     事业性收费收入</t>
  </si>
  <si>
    <t>十六、住房保障支出</t>
  </si>
  <si>
    <t xml:space="preserve">     其他收入（专户）</t>
  </si>
  <si>
    <t>十七、粮油物资储备支出</t>
  </si>
  <si>
    <t>四、上级财政补助</t>
  </si>
  <si>
    <t>十八、其他支出</t>
  </si>
  <si>
    <t xml:space="preserve">     一般公共预算补助</t>
  </si>
  <si>
    <t>十九、国有资本经营预算支出</t>
  </si>
  <si>
    <t xml:space="preserve">     政府性基金补助</t>
  </si>
  <si>
    <t>二十、债务还本支出</t>
  </si>
  <si>
    <t>五、事业单位经营服务收入</t>
  </si>
  <si>
    <t>二一、债务付息支出</t>
  </si>
  <si>
    <t>六、其他收入</t>
  </si>
  <si>
    <t>二二、债务发行费用支出</t>
  </si>
  <si>
    <t>本 年 收 入 合 计</t>
  </si>
  <si>
    <t>本　年　支　出　合　计</t>
  </si>
  <si>
    <t>七、用事业基金弥补收支差额</t>
  </si>
  <si>
    <t>收  入  总  计</t>
  </si>
  <si>
    <t>支  出  总  计</t>
  </si>
  <si>
    <t>部  门  收  支  总  表</t>
    <phoneticPr fontId="1" type="noConversion"/>
  </si>
  <si>
    <t>功能科目名称</t>
  </si>
  <si>
    <t>一般公共预算拨款</t>
  </si>
  <si>
    <t>政府性基金拨款</t>
  </si>
  <si>
    <t>纳入专户管理的非税收入</t>
  </si>
  <si>
    <t>上级财政补助</t>
  </si>
  <si>
    <t>事业单位经营服务收入</t>
  </si>
  <si>
    <t>用事业基金弥补收支差额</t>
  </si>
  <si>
    <t>一般公共预算拨款合计</t>
  </si>
  <si>
    <t>经费拨款</t>
  </si>
  <si>
    <t>纳入一般公共预算管理的非税收入拨款</t>
  </si>
  <si>
    <t>一般公共预算补助</t>
  </si>
  <si>
    <t>政府性基金补助</t>
  </si>
  <si>
    <t>行政性收费收入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</si>
  <si>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</si>
  <si>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</si>
  <si>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</si>
  <si>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</si>
  <si>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</si>
  <si>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</si>
  <si>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部门收入总体情况表</t>
    <phoneticPr fontId="1" type="noConversion"/>
  </si>
  <si>
    <t>附表1</t>
    <phoneticPr fontId="1" type="noConversion"/>
  </si>
  <si>
    <t>附表2</t>
    <phoneticPr fontId="1" type="noConversion"/>
  </si>
  <si>
    <t>事业单位经营服务支出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</si>
  <si>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</si>
  <si>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</si>
  <si>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</si>
  <si>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</si>
  <si>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</si>
  <si>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</si>
  <si>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</si>
  <si>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附表3</t>
    <phoneticPr fontId="1" type="noConversion"/>
  </si>
  <si>
    <t>部门支出总体情况表</t>
    <phoneticPr fontId="1" type="noConversion"/>
  </si>
  <si>
    <t>附表4</t>
    <phoneticPr fontId="1" type="noConversion"/>
  </si>
  <si>
    <t>财政拨款收支总体情况表</t>
    <phoneticPr fontId="1" type="noConversion"/>
  </si>
  <si>
    <t>附表5</t>
    <phoneticPr fontId="1" type="noConversion"/>
  </si>
  <si>
    <t>一般公共预算支出情况表</t>
    <phoneticPr fontId="1" type="noConversion"/>
  </si>
  <si>
    <t>附表6</t>
    <phoneticPr fontId="1" type="noConversion"/>
  </si>
  <si>
    <t>一般公共预算基本支出情况表</t>
    <phoneticPr fontId="1" type="noConversion"/>
  </si>
  <si>
    <t>单位：元</t>
    <phoneticPr fontId="1" type="noConversion"/>
  </si>
  <si>
    <t>工资津补贴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</si>
  <si>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</si>
  <si>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</si>
  <si>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</si>
  <si>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</si>
  <si>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</si>
  <si>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附表7</t>
    <phoneticPr fontId="1" type="noConversion"/>
  </si>
  <si>
    <t>一般公共预算基本支出预算明细表--工资福利支出</t>
    <phoneticPr fontId="1" type="noConversion"/>
  </si>
  <si>
    <t>印刷费</t>
  </si>
  <si>
    <t>咨询费</t>
  </si>
  <si>
    <t>手续费</t>
  </si>
  <si>
    <t>因公出国（境）费用</t>
  </si>
  <si>
    <t>维修(护)费</t>
  </si>
  <si>
    <t>专用材料费</t>
  </si>
  <si>
    <t>被装购置费</t>
  </si>
  <si>
    <t>专用燃料费</t>
  </si>
  <si>
    <t>委托业务费</t>
  </si>
  <si>
    <t>其他交通费用</t>
  </si>
  <si>
    <t>税金及附加费用</t>
  </si>
  <si>
    <t>其他商品和服务支出</t>
  </si>
  <si>
    <t>附表8</t>
    <phoneticPr fontId="1" type="noConversion"/>
  </si>
  <si>
    <t>一般公共预算基本支出预算明细表--商品和服务支出</t>
    <phoneticPr fontId="1" type="noConversion"/>
  </si>
  <si>
    <t>医疗费补助</t>
  </si>
  <si>
    <t>个人农业生产补贴</t>
  </si>
  <si>
    <t>其他对个人和家庭的补助</t>
  </si>
  <si>
    <t>附表9</t>
    <phoneticPr fontId="1" type="noConversion"/>
  </si>
  <si>
    <t>一般公共预算基本支出预算明细表--对个人和家庭的补助</t>
    <phoneticPr fontId="1" type="noConversion"/>
  </si>
  <si>
    <t>附表10</t>
    <phoneticPr fontId="1" type="noConversion"/>
  </si>
  <si>
    <t>政府性基金预算支出情况表</t>
    <phoneticPr fontId="1" type="noConversion"/>
  </si>
  <si>
    <t>附表11</t>
    <phoneticPr fontId="1" type="noConversion"/>
  </si>
  <si>
    <t>单位：元</t>
    <phoneticPr fontId="1" type="noConversion"/>
  </si>
  <si>
    <t>政府购买服务支出预算表</t>
  </si>
  <si>
    <t>排序序号</t>
  </si>
  <si>
    <t>购买服务项目</t>
  </si>
  <si>
    <t>具体项目名称</t>
  </si>
  <si>
    <t>资金项目名称</t>
  </si>
  <si>
    <t>购买服务预算金额</t>
  </si>
  <si>
    <t>承接主体</t>
  </si>
  <si>
    <t>直接受益对象</t>
  </si>
  <si>
    <t>预算绩效目标</t>
  </si>
  <si>
    <t>本级安排</t>
  </si>
  <si>
    <t>小计</t>
  </si>
  <si>
    <t>政府性基金</t>
  </si>
  <si>
    <t>纳入专户管理的非税收入拨款</t>
  </si>
  <si>
    <t>表13</t>
    <phoneticPr fontId="1" type="noConversion"/>
  </si>
  <si>
    <t>单位：元</t>
    <phoneticPr fontId="1" type="noConversion"/>
  </si>
  <si>
    <t>年度</t>
  </si>
  <si>
    <t>采购品目</t>
  </si>
  <si>
    <t xml:space="preserve">采购数量 </t>
  </si>
  <si>
    <t>计量单位</t>
  </si>
  <si>
    <t>一般公共预算拨款小计</t>
  </si>
  <si>
    <t>表12</t>
    <phoneticPr fontId="1" type="noConversion"/>
  </si>
  <si>
    <t>单位：元</t>
    <phoneticPr fontId="1" type="noConversion"/>
  </si>
  <si>
    <t>单位名称：新邵县酿溪镇人民政府</t>
    <phoneticPr fontId="1" type="noConversion"/>
  </si>
  <si>
    <t>单位名称：新邵县酿溪镇人民政府</t>
    <phoneticPr fontId="1" type="noConversion"/>
  </si>
  <si>
    <t>单位名称：新邵县酿溪镇人民政府</t>
    <phoneticPr fontId="1" type="noConversion"/>
  </si>
  <si>
    <t>单位名称：新邵县酿溪镇人民政府</t>
    <phoneticPr fontId="1" type="noConversion"/>
  </si>
  <si>
    <t>单位名称：新邵县酿溪镇人民政府</t>
    <phoneticPr fontId="1" type="noConversion"/>
  </si>
  <si>
    <t>合计</t>
    <phoneticPr fontId="1" type="noConversion"/>
  </si>
  <si>
    <t>201</t>
    <phoneticPr fontId="1" type="noConversion"/>
  </si>
  <si>
    <t>208</t>
    <phoneticPr fontId="1" type="noConversion"/>
  </si>
  <si>
    <t>210</t>
    <phoneticPr fontId="1" type="noConversion"/>
  </si>
  <si>
    <t>221</t>
    <phoneticPr fontId="1" type="noConversion"/>
  </si>
  <si>
    <t>02</t>
    <phoneticPr fontId="1" type="noConversion"/>
  </si>
  <si>
    <t>05</t>
    <phoneticPr fontId="1" type="noConversion"/>
  </si>
  <si>
    <t>27</t>
    <phoneticPr fontId="1" type="noConversion"/>
  </si>
  <si>
    <t>11</t>
    <phoneticPr fontId="1" type="noConversion"/>
  </si>
  <si>
    <t>01</t>
    <phoneticPr fontId="1" type="noConversion"/>
  </si>
  <si>
    <t>03</t>
    <phoneticPr fontId="1" type="noConversion"/>
  </si>
  <si>
    <t>机关事业单位基本养老保险缴费支出</t>
    <phoneticPr fontId="1" type="noConversion"/>
  </si>
  <si>
    <t>行政运行</t>
    <phoneticPr fontId="1" type="noConversion"/>
  </si>
  <si>
    <t>财政对事业保险基金的补助</t>
    <phoneticPr fontId="1" type="noConversion"/>
  </si>
  <si>
    <t>财政对工伤保险基金的补助</t>
    <phoneticPr fontId="1" type="noConversion"/>
  </si>
  <si>
    <t>财政对生育保险基金的补助</t>
    <phoneticPr fontId="1" type="noConversion"/>
  </si>
  <si>
    <t>行政单位医疗</t>
    <phoneticPr fontId="1" type="noConversion"/>
  </si>
  <si>
    <t>住房公积金</t>
    <phoneticPr fontId="1" type="noConversion"/>
  </si>
  <si>
    <t>2019</t>
  </si>
  <si>
    <t>2019</t>
    <phoneticPr fontId="1" type="noConversion"/>
  </si>
  <si>
    <t>计算机</t>
    <phoneticPr fontId="1" type="noConversion"/>
  </si>
  <si>
    <t>打印机</t>
    <phoneticPr fontId="1" type="noConversion"/>
  </si>
  <si>
    <t>复印件</t>
    <phoneticPr fontId="1" type="noConversion"/>
  </si>
  <si>
    <t>碎纸机</t>
    <phoneticPr fontId="1" type="noConversion"/>
  </si>
  <si>
    <t>空气调节设备</t>
    <phoneticPr fontId="1" type="noConversion"/>
  </si>
  <si>
    <t>投影仪</t>
    <phoneticPr fontId="1" type="noConversion"/>
  </si>
  <si>
    <t>办公家具</t>
    <phoneticPr fontId="1" type="noConversion"/>
  </si>
  <si>
    <t>办公消耗用品</t>
    <phoneticPr fontId="1" type="noConversion"/>
  </si>
  <si>
    <t>硒鼓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</si>
  <si>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</si>
  <si>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</si>
  <si>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</si>
  <si>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</si>
  <si>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</si>
  <si>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</si>
  <si>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</si>
  <si>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</si>
  <si>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</si>
  <si>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255000</t>
    <phoneticPr fontId="1" type="noConversion"/>
  </si>
  <si>
    <t>173</t>
    <phoneticPr fontId="1" type="noConversion"/>
  </si>
</sst>
</file>

<file path=xl/styles.xml><?xml version="1.0" encoding="utf-8"?>
<styleSheet xmlns="http://schemas.openxmlformats.org/spreadsheetml/2006/main">
  <numFmts count="7">
    <numFmt numFmtId="176" formatCode="* #,##0.00;* \-#,##0.00;* &quot;&quot;??;@"/>
    <numFmt numFmtId="177" formatCode="0000"/>
    <numFmt numFmtId="178" formatCode="0_ "/>
    <numFmt numFmtId="179" formatCode="0_);[Red]\(0\)"/>
    <numFmt numFmtId="180" formatCode="#,##0.0_ "/>
    <numFmt numFmtId="181" formatCode="###,###,###,##0"/>
    <numFmt numFmtId="183" formatCode="0.00_);[Red]\(0.00\)"/>
  </numFmts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sz val="10"/>
      <color theme="1"/>
      <name val="宋体"/>
      <family val="2"/>
      <charset val="134"/>
      <scheme val="minor"/>
    </font>
    <font>
      <b/>
      <sz val="10"/>
      <name val="黑体"/>
      <family val="3"/>
      <charset val="134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sz val="10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8" fillId="0" borderId="0"/>
  </cellStyleXfs>
  <cellXfs count="186">
    <xf numFmtId="0" fontId="0" fillId="0" borderId="0" xfId="0">
      <alignment vertical="center"/>
    </xf>
    <xf numFmtId="0" fontId="3" fillId="0" borderId="0" xfId="10" applyNumberFormat="1" applyFont="1" applyFill="1" applyAlignment="1" applyProtection="1">
      <alignment vertical="center"/>
    </xf>
    <xf numFmtId="0" fontId="4" fillId="0" borderId="0" xfId="10" applyFont="1"/>
    <xf numFmtId="0" fontId="3" fillId="0" borderId="0" xfId="10" applyNumberFormat="1" applyFont="1" applyFill="1" applyProtection="1"/>
    <xf numFmtId="0" fontId="9" fillId="0" borderId="0" xfId="0" applyFont="1" applyAlignment="1"/>
    <xf numFmtId="0" fontId="3" fillId="2" borderId="4" xfId="10" applyNumberFormat="1" applyFont="1" applyFill="1" applyBorder="1" applyAlignment="1" applyProtection="1">
      <alignment horizontal="center" vertical="center" shrinkToFit="1"/>
    </xf>
    <xf numFmtId="0" fontId="3" fillId="0" borderId="4" xfId="10" applyNumberFormat="1" applyFont="1" applyFill="1" applyBorder="1" applyAlignment="1" applyProtection="1">
      <alignment horizontal="center" vertical="center" shrinkToFit="1"/>
    </xf>
    <xf numFmtId="0" fontId="3" fillId="0" borderId="2" xfId="10" applyNumberFormat="1" applyFont="1" applyFill="1" applyBorder="1" applyAlignment="1" applyProtection="1">
      <alignment vertical="center" shrinkToFit="1"/>
    </xf>
    <xf numFmtId="0" fontId="3" fillId="0" borderId="6" xfId="1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/>
    <xf numFmtId="0" fontId="3" fillId="0" borderId="4" xfId="10" applyNumberFormat="1" applyFont="1" applyFill="1" applyBorder="1" applyAlignment="1" applyProtection="1">
      <alignment vertical="center" shrinkToFit="1"/>
    </xf>
    <xf numFmtId="0" fontId="3" fillId="0" borderId="3" xfId="10" applyNumberFormat="1" applyFont="1" applyFill="1" applyBorder="1" applyAlignment="1" applyProtection="1">
      <alignment vertical="center" shrinkToFit="1"/>
    </xf>
    <xf numFmtId="0" fontId="3" fillId="0" borderId="3" xfId="10" applyNumberFormat="1" applyFont="1" applyFill="1" applyBorder="1" applyAlignment="1" applyProtection="1">
      <alignment horizontal="left" vertical="center" shrinkToFit="1"/>
    </xf>
    <xf numFmtId="0" fontId="3" fillId="0" borderId="2" xfId="10" applyNumberFormat="1" applyFont="1" applyFill="1" applyBorder="1" applyAlignment="1" applyProtection="1">
      <alignment horizontal="left" vertical="center" shrinkToFit="1"/>
    </xf>
    <xf numFmtId="0" fontId="3" fillId="0" borderId="2" xfId="10" applyNumberFormat="1" applyFont="1" applyFill="1" applyBorder="1" applyAlignment="1" applyProtection="1">
      <alignment horizontal="center" vertical="center" shrinkToFit="1"/>
    </xf>
    <xf numFmtId="0" fontId="3" fillId="0" borderId="6" xfId="10" applyNumberFormat="1" applyFont="1" applyFill="1" applyBorder="1" applyAlignment="1" applyProtection="1">
      <alignment horizontal="center" vertical="center" shrinkToFit="1"/>
    </xf>
    <xf numFmtId="0" fontId="3" fillId="0" borderId="4" xfId="10" applyNumberFormat="1" applyFont="1" applyFill="1" applyBorder="1" applyAlignment="1" applyProtection="1">
      <alignment shrinkToFit="1"/>
    </xf>
    <xf numFmtId="0" fontId="3" fillId="0" borderId="0" xfId="10" applyNumberFormat="1" applyFont="1" applyFill="1" applyAlignment="1" applyProtection="1">
      <alignment horizontal="center" vertical="center" wrapText="1"/>
    </xf>
    <xf numFmtId="0" fontId="10" fillId="0" borderId="0" xfId="10" applyNumberFormat="1" applyFont="1" applyFill="1" applyProtection="1"/>
    <xf numFmtId="0" fontId="3" fillId="2" borderId="4" xfId="10" applyNumberFormat="1" applyFont="1" applyFill="1" applyBorder="1" applyAlignment="1" applyProtection="1">
      <alignment horizontal="centerContinuous" vertical="center"/>
    </xf>
    <xf numFmtId="0" fontId="3" fillId="2" borderId="0" xfId="10" applyNumberFormat="1" applyFont="1" applyFill="1" applyProtection="1"/>
    <xf numFmtId="0" fontId="3" fillId="2" borderId="4" xfId="10" applyNumberFormat="1" applyFont="1" applyFill="1" applyBorder="1" applyAlignment="1" applyProtection="1">
      <alignment horizontal="center" vertical="center" wrapText="1"/>
    </xf>
    <xf numFmtId="0" fontId="3" fillId="0" borderId="4" xfId="10" applyNumberFormat="1" applyFont="1" applyFill="1" applyBorder="1" applyAlignment="1" applyProtection="1">
      <alignment horizontal="center" vertical="center" wrapText="1"/>
    </xf>
    <xf numFmtId="49" fontId="4" fillId="0" borderId="4" xfId="10" applyNumberFormat="1" applyFont="1" applyFill="1" applyBorder="1" applyAlignment="1">
      <alignment shrinkToFit="1"/>
    </xf>
    <xf numFmtId="0" fontId="4" fillId="0" borderId="4" xfId="10" applyNumberFormat="1" applyFont="1" applyFill="1" applyBorder="1" applyAlignment="1">
      <alignment shrinkToFit="1"/>
    </xf>
    <xf numFmtId="179" fontId="4" fillId="0" borderId="4" xfId="10" applyNumberFormat="1" applyFont="1" applyFill="1" applyBorder="1" applyAlignment="1">
      <alignment shrinkToFit="1"/>
    </xf>
    <xf numFmtId="0" fontId="3" fillId="0" borderId="0" xfId="10" applyNumberFormat="1" applyFont="1" applyFill="1" applyAlignment="1" applyProtection="1">
      <alignment shrinkToFit="1"/>
    </xf>
    <xf numFmtId="177" fontId="3" fillId="2" borderId="4" xfId="10" applyNumberFormat="1" applyFont="1" applyFill="1" applyBorder="1" applyAlignment="1" applyProtection="1">
      <alignment horizontal="center" vertical="center" shrinkToFit="1"/>
    </xf>
    <xf numFmtId="0" fontId="3" fillId="2" borderId="0" xfId="1" applyNumberFormat="1" applyFont="1" applyFill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Protection="1"/>
    <xf numFmtId="0" fontId="9" fillId="0" borderId="0" xfId="0" applyFont="1">
      <alignment vertical="center"/>
    </xf>
    <xf numFmtId="0" fontId="4" fillId="0" borderId="0" xfId="1" applyFont="1"/>
    <xf numFmtId="0" fontId="3" fillId="2" borderId="1" xfId="1" applyNumberFormat="1" applyFont="1" applyFill="1" applyBorder="1" applyAlignment="1" applyProtection="1">
      <alignment horizontal="right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176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>
      <alignment shrinkToFit="1"/>
    </xf>
    <xf numFmtId="0" fontId="4" fillId="0" borderId="4" xfId="1" applyNumberFormat="1" applyFont="1" applyFill="1" applyBorder="1" applyAlignment="1">
      <alignment shrinkToFit="1"/>
    </xf>
    <xf numFmtId="178" fontId="4" fillId="0" borderId="4" xfId="1" applyNumberFormat="1" applyFont="1" applyFill="1" applyBorder="1" applyAlignment="1">
      <alignment shrinkToFit="1"/>
    </xf>
    <xf numFmtId="179" fontId="4" fillId="0" borderId="4" xfId="1" applyNumberFormat="1" applyFont="1" applyFill="1" applyBorder="1" applyAlignment="1">
      <alignment shrinkToFit="1"/>
    </xf>
    <xf numFmtId="0" fontId="3" fillId="2" borderId="5" xfId="1" applyNumberFormat="1" applyFont="1" applyFill="1" applyBorder="1" applyAlignment="1" applyProtection="1">
      <alignment horizontal="center" vertical="center" shrinkToFit="1"/>
    </xf>
    <xf numFmtId="0" fontId="3" fillId="2" borderId="8" xfId="1" applyNumberFormat="1" applyFont="1" applyFill="1" applyBorder="1" applyAlignment="1" applyProtection="1">
      <alignment horizontal="center" vertical="center" shrinkToFit="1"/>
    </xf>
    <xf numFmtId="0" fontId="3" fillId="2" borderId="4" xfId="1" applyNumberFormat="1" applyFont="1" applyFill="1" applyBorder="1" applyAlignment="1" applyProtection="1">
      <alignment horizontal="center" vertical="center" shrinkToFit="1"/>
    </xf>
    <xf numFmtId="177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</xf>
    <xf numFmtId="176" fontId="3" fillId="0" borderId="0" xfId="1" applyNumberFormat="1" applyFont="1" applyFill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 shrinkToFit="1"/>
    </xf>
    <xf numFmtId="177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</xf>
    <xf numFmtId="176" fontId="3" fillId="0" borderId="0" xfId="1" applyNumberFormat="1" applyFont="1" applyFill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Continuous" vertical="center"/>
    </xf>
    <xf numFmtId="0" fontId="3" fillId="0" borderId="4" xfId="1" applyNumberFormat="1" applyFont="1" applyFill="1" applyBorder="1" applyAlignment="1" applyProtection="1">
      <alignment horizontal="center" vertical="center" shrinkToFit="1"/>
    </xf>
    <xf numFmtId="176" fontId="3" fillId="2" borderId="4" xfId="1" applyNumberFormat="1" applyFont="1" applyFill="1" applyBorder="1" applyAlignment="1" applyProtection="1">
      <alignment horizontal="center" vertical="center" shrinkToFit="1"/>
    </xf>
    <xf numFmtId="176" fontId="3" fillId="2" borderId="7" xfId="1" applyNumberFormat="1" applyFont="1" applyFill="1" applyBorder="1" applyAlignment="1" applyProtection="1">
      <alignment horizontal="center" vertical="center" shrinkToFit="1"/>
    </xf>
    <xf numFmtId="177" fontId="3" fillId="0" borderId="0" xfId="1" applyNumberFormat="1" applyFont="1" applyFill="1" applyAlignment="1" applyProtection="1">
      <alignment horizontal="center" vertical="center" wrapText="1"/>
    </xf>
    <xf numFmtId="0" fontId="3" fillId="0" borderId="0" xfId="1" applyNumberFormat="1" applyFont="1" applyFill="1" applyAlignment="1" applyProtection="1">
      <alignment horizontal="center" vertical="center" wrapText="1"/>
    </xf>
    <xf numFmtId="176" fontId="3" fillId="0" borderId="0" xfId="1" applyNumberFormat="1" applyFont="1" applyFill="1" applyAlignment="1" applyProtection="1">
      <alignment horizontal="center" vertical="center" wrapText="1"/>
    </xf>
    <xf numFmtId="0" fontId="13" fillId="0" borderId="0" xfId="1" applyFont="1"/>
    <xf numFmtId="0" fontId="3" fillId="0" borderId="0" xfId="1" applyNumberFormat="1" applyFont="1" applyFill="1" applyAlignment="1" applyProtection="1">
      <alignment horizontal="center" vertical="center"/>
    </xf>
    <xf numFmtId="176" fontId="3" fillId="0" borderId="0" xfId="1" applyNumberFormat="1" applyFont="1" applyFill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right"/>
    </xf>
    <xf numFmtId="0" fontId="3" fillId="0" borderId="5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shrinkToFit="1"/>
    </xf>
    <xf numFmtId="0" fontId="14" fillId="0" borderId="0" xfId="6" applyFont="1">
      <alignment vertical="center"/>
    </xf>
    <xf numFmtId="0" fontId="15" fillId="0" borderId="0" xfId="0" applyFont="1">
      <alignment vertical="center"/>
    </xf>
    <xf numFmtId="0" fontId="14" fillId="0" borderId="0" xfId="6" applyFont="1" applyBorder="1">
      <alignment vertical="center"/>
    </xf>
    <xf numFmtId="0" fontId="14" fillId="0" borderId="0" xfId="6" applyFont="1" applyBorder="1" applyAlignment="1">
      <alignment horizontal="right" vertical="center"/>
    </xf>
    <xf numFmtId="0" fontId="16" fillId="2" borderId="4" xfId="6" applyFont="1" applyFill="1" applyBorder="1" applyAlignment="1">
      <alignment horizontal="center" vertical="center" wrapText="1"/>
    </xf>
    <xf numFmtId="0" fontId="14" fillId="0" borderId="4" xfId="6" applyFont="1" applyBorder="1">
      <alignment vertical="center"/>
    </xf>
    <xf numFmtId="0" fontId="17" fillId="5" borderId="0" xfId="0" applyFont="1" applyFill="1" applyAlignment="1"/>
    <xf numFmtId="0" fontId="17" fillId="0" borderId="0" xfId="0" applyFont="1" applyAlignment="1"/>
    <xf numFmtId="0" fontId="17" fillId="0" borderId="0" xfId="0" applyFont="1" applyAlignment="1">
      <alignment shrinkToFit="1"/>
    </xf>
    <xf numFmtId="181" fontId="17" fillId="5" borderId="2" xfId="0" applyNumberFormat="1" applyFont="1" applyFill="1" applyBorder="1" applyAlignment="1">
      <alignment horizontal="right" vertical="center" shrinkToFit="1"/>
    </xf>
    <xf numFmtId="49" fontId="17" fillId="5" borderId="2" xfId="0" applyNumberFormat="1" applyFont="1" applyFill="1" applyBorder="1" applyAlignment="1">
      <alignment horizontal="left" vertical="center" shrinkToFit="1"/>
    </xf>
    <xf numFmtId="49" fontId="17" fillId="5" borderId="4" xfId="0" applyNumberFormat="1" applyFont="1" applyFill="1" applyBorder="1" applyAlignment="1">
      <alignment horizontal="left" vertical="center" shrinkToFit="1"/>
    </xf>
    <xf numFmtId="0" fontId="15" fillId="5" borderId="0" xfId="0" applyFont="1" applyFill="1" applyAlignment="1"/>
    <xf numFmtId="0" fontId="15" fillId="0" borderId="0" xfId="0" applyFont="1" applyAlignment="1"/>
    <xf numFmtId="49" fontId="3" fillId="5" borderId="1" xfId="0" applyNumberFormat="1" applyFont="1" applyFill="1" applyBorder="1" applyAlignment="1">
      <alignment vertical="center" wrapText="1"/>
    </xf>
    <xf numFmtId="0" fontId="15" fillId="0" borderId="0" xfId="0" applyFont="1" applyAlignment="1">
      <alignment wrapText="1" shrinkToFit="1"/>
    </xf>
    <xf numFmtId="49" fontId="15" fillId="5" borderId="12" xfId="0" applyNumberFormat="1" applyFont="1" applyFill="1" applyBorder="1" applyAlignment="1">
      <alignment horizontal="center" vertical="center" wrapText="1" shrinkToFit="1"/>
    </xf>
    <xf numFmtId="49" fontId="3" fillId="5" borderId="1" xfId="0" applyNumberFormat="1" applyFont="1" applyFill="1" applyBorder="1" applyAlignment="1">
      <alignment horizontal="right" vertical="center" wrapText="1"/>
    </xf>
    <xf numFmtId="49" fontId="4" fillId="5" borderId="4" xfId="10" applyNumberFormat="1" applyFont="1" applyFill="1" applyBorder="1" applyAlignment="1">
      <alignment horizontal="center" vertical="center" wrapText="1"/>
    </xf>
    <xf numFmtId="181" fontId="4" fillId="5" borderId="4" xfId="1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49" fontId="3" fillId="5" borderId="1" xfId="10" applyNumberFormat="1" applyFont="1" applyFill="1" applyBorder="1" applyAlignment="1">
      <alignment vertical="center" wrapText="1"/>
    </xf>
    <xf numFmtId="49" fontId="3" fillId="5" borderId="4" xfId="10" applyNumberFormat="1" applyFont="1" applyFill="1" applyBorder="1" applyAlignment="1">
      <alignment horizontal="center" vertical="center" wrapText="1"/>
    </xf>
    <xf numFmtId="0" fontId="11" fillId="0" borderId="0" xfId="10" applyNumberFormat="1" applyFont="1" applyFill="1" applyAlignment="1" applyProtection="1">
      <alignment horizontal="center" vertical="center"/>
    </xf>
    <xf numFmtId="0" fontId="3" fillId="0" borderId="1" xfId="10" applyNumberFormat="1" applyFont="1" applyFill="1" applyBorder="1" applyAlignment="1" applyProtection="1">
      <alignment horizontal="left" vertical="center"/>
    </xf>
    <xf numFmtId="0" fontId="3" fillId="3" borderId="1" xfId="10" applyNumberFormat="1" applyFont="1" applyFill="1" applyBorder="1" applyAlignment="1" applyProtection="1">
      <alignment horizontal="left" vertical="center"/>
    </xf>
    <xf numFmtId="0" fontId="3" fillId="2" borderId="2" xfId="10" applyNumberFormat="1" applyFont="1" applyFill="1" applyBorder="1" applyAlignment="1" applyProtection="1">
      <alignment horizontal="center" vertical="center" shrinkToFit="1"/>
    </xf>
    <xf numFmtId="0" fontId="3" fillId="2" borderId="3" xfId="10" applyNumberFormat="1" applyFont="1" applyFill="1" applyBorder="1" applyAlignment="1" applyProtection="1">
      <alignment horizontal="center" vertical="center" shrinkToFit="1"/>
    </xf>
    <xf numFmtId="0" fontId="3" fillId="2" borderId="6" xfId="10" applyNumberFormat="1" applyFont="1" applyFill="1" applyBorder="1" applyAlignment="1" applyProtection="1">
      <alignment horizontal="center" vertical="center" shrinkToFit="1"/>
    </xf>
    <xf numFmtId="180" fontId="3" fillId="2" borderId="4" xfId="10" applyNumberFormat="1" applyFont="1" applyFill="1" applyBorder="1" applyAlignment="1" applyProtection="1">
      <alignment horizontal="center" vertical="center" wrapText="1"/>
    </xf>
    <xf numFmtId="0" fontId="3" fillId="2" borderId="4" xfId="10" applyNumberFormat="1" applyFont="1" applyFill="1" applyBorder="1" applyAlignment="1" applyProtection="1">
      <alignment horizontal="center" vertical="center" wrapText="1"/>
    </xf>
    <xf numFmtId="0" fontId="3" fillId="0" borderId="4" xfId="10" applyNumberFormat="1" applyFont="1" applyFill="1" applyBorder="1" applyAlignment="1" applyProtection="1">
      <alignment horizontal="center" vertical="center"/>
    </xf>
    <xf numFmtId="0" fontId="3" fillId="0" borderId="0" xfId="10" applyNumberFormat="1" applyFont="1" applyFill="1" applyAlignment="1" applyProtection="1">
      <alignment horizontal="left" vertical="center" wrapText="1"/>
    </xf>
    <xf numFmtId="0" fontId="3" fillId="0" borderId="0" xfId="10" applyNumberFormat="1" applyFont="1" applyFill="1" applyAlignment="1" applyProtection="1">
      <alignment horizontal="right" vertical="center"/>
    </xf>
    <xf numFmtId="0" fontId="3" fillId="3" borderId="0" xfId="10" applyNumberFormat="1" applyFont="1" applyFill="1" applyAlignment="1" applyProtection="1">
      <alignment horizontal="left" vertical="center"/>
    </xf>
    <xf numFmtId="0" fontId="3" fillId="0" borderId="0" xfId="10" applyNumberFormat="1" applyFont="1" applyFill="1" applyAlignment="1" applyProtection="1">
      <alignment horizontal="right"/>
    </xf>
    <xf numFmtId="0" fontId="3" fillId="0" borderId="1" xfId="10" applyNumberFormat="1" applyFont="1" applyFill="1" applyBorder="1" applyAlignment="1" applyProtection="1">
      <alignment horizontal="right"/>
    </xf>
    <xf numFmtId="180" fontId="3" fillId="0" borderId="4" xfId="10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Alignment="1" applyProtection="1">
      <alignment horizontal="center" vertical="center"/>
    </xf>
    <xf numFmtId="0" fontId="3" fillId="4" borderId="1" xfId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Alignment="1" applyProtection="1">
      <alignment horizontal="left" vertical="center" wrapText="1"/>
    </xf>
    <xf numFmtId="176" fontId="3" fillId="2" borderId="4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right"/>
    </xf>
    <xf numFmtId="176" fontId="3" fillId="0" borderId="0" xfId="1" applyNumberFormat="1" applyFont="1" applyFill="1" applyAlignment="1" applyProtection="1">
      <alignment horizontal="right" vertical="center"/>
    </xf>
    <xf numFmtId="176" fontId="12" fillId="0" borderId="0" xfId="1" applyNumberFormat="1" applyFont="1" applyFill="1" applyAlignment="1" applyProtection="1">
      <alignment horizontal="center" vertical="center"/>
    </xf>
    <xf numFmtId="177" fontId="3" fillId="0" borderId="1" xfId="1" applyNumberFormat="1" applyFont="1" applyFill="1" applyBorder="1" applyAlignment="1" applyProtection="1">
      <alignment horizontal="left" vertical="center"/>
    </xf>
    <xf numFmtId="177" fontId="3" fillId="3" borderId="1" xfId="1" applyNumberFormat="1" applyFont="1" applyFill="1" applyBorder="1" applyAlignment="1" applyProtection="1">
      <alignment horizontal="left" vertical="center"/>
    </xf>
    <xf numFmtId="177" fontId="3" fillId="3" borderId="0" xfId="1" applyNumberFormat="1" applyFont="1" applyFill="1" applyAlignment="1" applyProtection="1">
      <alignment horizontal="left" vertical="center"/>
    </xf>
    <xf numFmtId="176" fontId="3" fillId="0" borderId="0" xfId="1" applyNumberFormat="1" applyFont="1" applyFill="1" applyAlignment="1" applyProtection="1">
      <alignment horizontal="right"/>
    </xf>
    <xf numFmtId="0" fontId="3" fillId="2" borderId="7" xfId="1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9" xfId="1" applyNumberFormat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176" fontId="3" fillId="2" borderId="5" xfId="1" applyNumberFormat="1" applyFont="1" applyFill="1" applyBorder="1" applyAlignment="1" applyProtection="1">
      <alignment horizontal="center" vertical="center" wrapText="1"/>
    </xf>
    <xf numFmtId="176" fontId="3" fillId="2" borderId="7" xfId="1" applyNumberFormat="1" applyFont="1" applyFill="1" applyBorder="1" applyAlignment="1" applyProtection="1">
      <alignment horizontal="center" vertical="center" wrapText="1"/>
    </xf>
    <xf numFmtId="176" fontId="3" fillId="0" borderId="1" xfId="1" applyNumberFormat="1" applyFont="1" applyFill="1" applyBorder="1" applyAlignment="1" applyProtection="1">
      <alignment horizontal="right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176" fontId="3" fillId="0" borderId="0" xfId="1" applyNumberFormat="1" applyFont="1" applyFill="1" applyAlignment="1" applyProtection="1">
      <alignment horizontal="center" vertical="center" wrapText="1"/>
    </xf>
    <xf numFmtId="177" fontId="3" fillId="0" borderId="0" xfId="1" applyNumberFormat="1" applyFont="1" applyFill="1" applyAlignment="1" applyProtection="1">
      <alignment horizontal="left" vertical="center"/>
    </xf>
    <xf numFmtId="0" fontId="11" fillId="0" borderId="0" xfId="6" applyFont="1" applyAlignment="1">
      <alignment horizontal="center" vertical="center"/>
    </xf>
    <xf numFmtId="0" fontId="16" fillId="2" borderId="4" xfId="6" applyFont="1" applyFill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/>
    </xf>
    <xf numFmtId="0" fontId="14" fillId="0" borderId="1" xfId="6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1" fillId="5" borderId="0" xfId="10" applyNumberFormat="1" applyFont="1" applyFill="1" applyAlignment="1">
      <alignment horizontal="center" vertical="center" wrapText="1"/>
    </xf>
    <xf numFmtId="49" fontId="3" fillId="5" borderId="4" xfId="10" applyNumberFormat="1" applyFont="1" applyFill="1" applyBorder="1" applyAlignment="1">
      <alignment horizontal="center" vertical="center" wrapText="1"/>
    </xf>
    <xf numFmtId="49" fontId="15" fillId="5" borderId="10" xfId="0" applyNumberFormat="1" applyFont="1" applyFill="1" applyBorder="1" applyAlignment="1">
      <alignment horizontal="center" vertical="center" wrapText="1" shrinkToFit="1"/>
    </xf>
    <xf numFmtId="49" fontId="15" fillId="5" borderId="11" xfId="0" applyNumberFormat="1" applyFont="1" applyFill="1" applyBorder="1" applyAlignment="1">
      <alignment horizontal="center" vertical="center" wrapText="1" shrinkToFit="1"/>
    </xf>
    <xf numFmtId="49" fontId="15" fillId="5" borderId="7" xfId="0" applyNumberFormat="1" applyFont="1" applyFill="1" applyBorder="1" applyAlignment="1">
      <alignment horizontal="center" vertical="center" wrapText="1" shrinkToFit="1"/>
    </xf>
    <xf numFmtId="49" fontId="3" fillId="5" borderId="1" xfId="0" applyNumberFormat="1" applyFont="1" applyFill="1" applyBorder="1" applyAlignment="1">
      <alignment horizontal="left" vertical="center" wrapText="1"/>
    </xf>
    <xf numFmtId="49" fontId="11" fillId="5" borderId="0" xfId="0" applyNumberFormat="1" applyFont="1" applyFill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 shrinkToFit="1"/>
    </xf>
    <xf numFmtId="49" fontId="15" fillId="5" borderId="4" xfId="0" applyNumberFormat="1" applyFont="1" applyFill="1" applyBorder="1" applyAlignment="1">
      <alignment horizontal="center" vertical="center" wrapText="1" shrinkToFit="1"/>
    </xf>
    <xf numFmtId="49" fontId="15" fillId="5" borderId="5" xfId="0" applyNumberFormat="1" applyFont="1" applyFill="1" applyBorder="1" applyAlignment="1">
      <alignment horizontal="center" vertical="center" wrapText="1" shrinkToFit="1"/>
    </xf>
    <xf numFmtId="183" fontId="3" fillId="0" borderId="0" xfId="10" applyNumberFormat="1" applyFont="1" applyFill="1" applyAlignment="1" applyProtection="1">
      <alignment vertical="center"/>
    </xf>
    <xf numFmtId="183" fontId="3" fillId="2" borderId="5" xfId="10" applyNumberFormat="1" applyFont="1" applyFill="1" applyBorder="1" applyAlignment="1" applyProtection="1">
      <alignment horizontal="center" vertical="center" shrinkToFit="1"/>
    </xf>
    <xf numFmtId="183" fontId="4" fillId="0" borderId="4" xfId="10" applyNumberFormat="1" applyFont="1" applyFill="1" applyBorder="1" applyAlignment="1">
      <alignment horizontal="center" vertical="center" shrinkToFit="1"/>
    </xf>
    <xf numFmtId="183" fontId="4" fillId="0" borderId="4" xfId="10" applyNumberFormat="1" applyFont="1" applyBorder="1" applyAlignment="1">
      <alignment horizontal="center" vertical="center" shrinkToFit="1"/>
    </xf>
    <xf numFmtId="183" fontId="4" fillId="0" borderId="0" xfId="10" applyNumberFormat="1" applyFont="1"/>
    <xf numFmtId="183" fontId="9" fillId="0" borderId="0" xfId="0" applyNumberFormat="1" applyFont="1" applyAlignment="1"/>
    <xf numFmtId="183" fontId="4" fillId="0" borderId="4" xfId="10" applyNumberFormat="1" applyFont="1" applyFill="1" applyBorder="1" applyAlignment="1">
      <alignment horizontal="center" shrinkToFit="1"/>
    </xf>
    <xf numFmtId="183" fontId="4" fillId="0" borderId="4" xfId="10" applyNumberFormat="1" applyFont="1" applyBorder="1" applyAlignment="1">
      <alignment horizontal="center" shrinkToFit="1"/>
    </xf>
    <xf numFmtId="183" fontId="3" fillId="0" borderId="0" xfId="10" applyNumberFormat="1" applyFont="1" applyFill="1" applyAlignment="1" applyProtection="1">
      <alignment horizontal="right" vertical="center"/>
    </xf>
    <xf numFmtId="183" fontId="3" fillId="0" borderId="0" xfId="10" applyNumberFormat="1" applyFont="1" applyFill="1" applyAlignment="1" applyProtection="1">
      <alignment horizontal="right"/>
    </xf>
    <xf numFmtId="49" fontId="3" fillId="5" borderId="1" xfId="10" applyNumberFormat="1" applyFont="1" applyFill="1" applyBorder="1" applyAlignment="1">
      <alignment horizontal="center" vertical="center" wrapText="1"/>
    </xf>
    <xf numFmtId="49" fontId="3" fillId="5" borderId="1" xfId="10" applyNumberFormat="1" applyFont="1" applyFill="1" applyBorder="1" applyAlignment="1">
      <alignment horizontal="center" vertical="center" wrapText="1"/>
    </xf>
    <xf numFmtId="183" fontId="4" fillId="0" borderId="4" xfId="10" applyNumberFormat="1" applyFont="1" applyFill="1" applyBorder="1" applyAlignment="1">
      <alignment shrinkToFit="1"/>
    </xf>
    <xf numFmtId="183" fontId="3" fillId="2" borderId="4" xfId="10" applyNumberFormat="1" applyFont="1" applyFill="1" applyBorder="1" applyAlignment="1" applyProtection="1">
      <alignment horizontal="center" vertical="center" shrinkToFit="1"/>
    </xf>
    <xf numFmtId="183" fontId="3" fillId="2" borderId="5" xfId="1" applyNumberFormat="1" applyFont="1" applyFill="1" applyBorder="1" applyAlignment="1" applyProtection="1">
      <alignment horizontal="center" vertical="center" shrinkToFit="1"/>
    </xf>
    <xf numFmtId="183" fontId="3" fillId="2" borderId="4" xfId="1" applyNumberFormat="1" applyFont="1" applyFill="1" applyBorder="1" applyAlignment="1" applyProtection="1">
      <alignment horizontal="center" vertical="center" shrinkToFit="1"/>
    </xf>
    <xf numFmtId="183" fontId="4" fillId="0" borderId="4" xfId="1" applyNumberFormat="1" applyFont="1" applyFill="1" applyBorder="1" applyAlignment="1">
      <alignment shrinkToFit="1"/>
    </xf>
    <xf numFmtId="183" fontId="3" fillId="0" borderId="0" xfId="10" applyNumberFormat="1" applyFont="1" applyFill="1" applyProtection="1"/>
    <xf numFmtId="183" fontId="11" fillId="0" borderId="0" xfId="10" applyNumberFormat="1" applyFont="1" applyFill="1" applyAlignment="1" applyProtection="1">
      <alignment horizontal="center" vertical="center"/>
    </xf>
    <xf numFmtId="183" fontId="3" fillId="0" borderId="1" xfId="10" applyNumberFormat="1" applyFont="1" applyFill="1" applyBorder="1" applyAlignment="1" applyProtection="1">
      <alignment horizontal="left" vertical="center"/>
    </xf>
    <xf numFmtId="183" fontId="3" fillId="3" borderId="1" xfId="10" applyNumberFormat="1" applyFont="1" applyFill="1" applyBorder="1" applyAlignment="1" applyProtection="1">
      <alignment horizontal="left" vertical="center"/>
    </xf>
    <xf numFmtId="183" fontId="3" fillId="2" borderId="2" xfId="10" applyNumberFormat="1" applyFont="1" applyFill="1" applyBorder="1" applyAlignment="1" applyProtection="1">
      <alignment horizontal="center" vertical="center" shrinkToFit="1"/>
    </xf>
    <xf numFmtId="183" fontId="3" fillId="2" borderId="3" xfId="10" applyNumberFormat="1" applyFont="1" applyFill="1" applyBorder="1" applyAlignment="1" applyProtection="1">
      <alignment horizontal="center" vertical="center" shrinkToFit="1"/>
    </xf>
    <xf numFmtId="183" fontId="3" fillId="2" borderId="6" xfId="10" applyNumberFormat="1" applyFont="1" applyFill="1" applyBorder="1" applyAlignment="1" applyProtection="1">
      <alignment horizontal="center" vertical="center" shrinkToFit="1"/>
    </xf>
    <xf numFmtId="183" fontId="3" fillId="0" borderId="4" xfId="10" applyNumberFormat="1" applyFont="1" applyFill="1" applyBorder="1" applyAlignment="1" applyProtection="1">
      <alignment horizontal="center" vertical="center" shrinkToFit="1"/>
    </xf>
    <xf numFmtId="183" fontId="3" fillId="0" borderId="2" xfId="10" applyNumberFormat="1" applyFont="1" applyFill="1" applyBorder="1" applyAlignment="1" applyProtection="1">
      <alignment vertical="center" shrinkToFit="1"/>
    </xf>
    <xf numFmtId="183" fontId="3" fillId="0" borderId="6" xfId="10" applyNumberFormat="1" applyFont="1" applyFill="1" applyBorder="1" applyAlignment="1" applyProtection="1">
      <alignment vertical="center" shrinkToFit="1"/>
    </xf>
    <xf numFmtId="183" fontId="9" fillId="0" borderId="0" xfId="0" applyNumberFormat="1" applyFont="1" applyFill="1" applyAlignment="1"/>
    <xf numFmtId="183" fontId="3" fillId="0" borderId="4" xfId="10" applyNumberFormat="1" applyFont="1" applyFill="1" applyBorder="1" applyAlignment="1" applyProtection="1">
      <alignment vertical="center" shrinkToFit="1"/>
    </xf>
    <xf numFmtId="183" fontId="3" fillId="0" borderId="3" xfId="10" applyNumberFormat="1" applyFont="1" applyFill="1" applyBorder="1" applyAlignment="1" applyProtection="1">
      <alignment vertical="center" shrinkToFit="1"/>
    </xf>
    <xf numFmtId="183" fontId="3" fillId="0" borderId="3" xfId="10" applyNumberFormat="1" applyFont="1" applyFill="1" applyBorder="1" applyAlignment="1" applyProtection="1">
      <alignment horizontal="left" vertical="center" shrinkToFit="1"/>
    </xf>
    <xf numFmtId="183" fontId="3" fillId="0" borderId="2" xfId="10" applyNumberFormat="1" applyFont="1" applyFill="1" applyBorder="1" applyAlignment="1" applyProtection="1">
      <alignment horizontal="left" vertical="center" shrinkToFit="1"/>
    </xf>
    <xf numFmtId="183" fontId="3" fillId="0" borderId="2" xfId="10" applyNumberFormat="1" applyFont="1" applyFill="1" applyBorder="1" applyAlignment="1" applyProtection="1">
      <alignment horizontal="center" vertical="center" shrinkToFit="1"/>
    </xf>
    <xf numFmtId="183" fontId="3" fillId="0" borderId="6" xfId="10" applyNumberFormat="1" applyFont="1" applyFill="1" applyBorder="1" applyAlignment="1" applyProtection="1">
      <alignment horizontal="center" vertical="center" shrinkToFit="1"/>
    </xf>
    <xf numFmtId="0" fontId="0" fillId="0" borderId="4" xfId="0" applyBorder="1">
      <alignment vertical="center"/>
    </xf>
    <xf numFmtId="0" fontId="15" fillId="0" borderId="0" xfId="0" applyFont="1" applyAlignment="1">
      <alignment horizontal="center" vertical="center"/>
    </xf>
    <xf numFmtId="0" fontId="4" fillId="5" borderId="4" xfId="10" applyNumberFormat="1" applyFont="1" applyFill="1" applyBorder="1" applyAlignment="1">
      <alignment horizontal="center" vertical="center" wrapText="1"/>
    </xf>
    <xf numFmtId="179" fontId="4" fillId="5" borderId="4" xfId="10" applyNumberFormat="1" applyFont="1" applyFill="1" applyBorder="1" applyAlignment="1">
      <alignment horizontal="center" vertical="center" wrapText="1"/>
    </xf>
    <xf numFmtId="179" fontId="17" fillId="0" borderId="4" xfId="0" applyNumberFormat="1" applyFont="1" applyBorder="1" applyAlignment="1">
      <alignment horizontal="center" vertical="center"/>
    </xf>
    <xf numFmtId="179" fontId="4" fillId="5" borderId="4" xfId="10" applyNumberFormat="1" applyFont="1" applyFill="1" applyBorder="1" applyAlignment="1">
      <alignment horizontal="center" vertical="center"/>
    </xf>
    <xf numFmtId="49" fontId="4" fillId="5" borderId="4" xfId="10" applyNumberFormat="1" applyFont="1" applyFill="1" applyBorder="1" applyAlignment="1">
      <alignment horizontal="left" vertical="center"/>
    </xf>
    <xf numFmtId="49" fontId="4" fillId="5" borderId="4" xfId="10" applyNumberFormat="1" applyFont="1" applyFill="1" applyBorder="1" applyAlignment="1">
      <alignment horizontal="center" vertical="center"/>
    </xf>
  </cellXfs>
  <cellStyles count="11">
    <cellStyle name="常规" xfId="0" builtinId="0"/>
    <cellStyle name="常规 2" xfId="1"/>
    <cellStyle name="常规 3" xfId="2"/>
    <cellStyle name="常规 4" xfId="3"/>
    <cellStyle name="常规 4 2" xfId="7"/>
    <cellStyle name="常规 5" xfId="4"/>
    <cellStyle name="常规 5 2" xfId="8"/>
    <cellStyle name="常规 6" xfId="5"/>
    <cellStyle name="常规 6 2" xfId="9"/>
    <cellStyle name="常规 7" xfId="6"/>
    <cellStyle name="常规 8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A3" sqref="A3:C3"/>
    </sheetView>
  </sheetViews>
  <sheetFormatPr defaultRowHeight="12"/>
  <cols>
    <col min="1" max="1" width="34" style="4" customWidth="1"/>
    <col min="2" max="2" width="10.125" style="149" customWidth="1"/>
    <col min="3" max="3" width="23.625" style="4" customWidth="1"/>
    <col min="4" max="4" width="9.25" style="149" customWidth="1"/>
    <col min="5" max="5" width="23.875" style="4" customWidth="1"/>
    <col min="6" max="6" width="10.625" style="149" customWidth="1"/>
    <col min="7" max="7" width="18" style="4" customWidth="1"/>
    <col min="8" max="8" width="9" style="149"/>
    <col min="9" max="16384" width="9" style="4"/>
  </cols>
  <sheetData>
    <row r="1" spans="1:8" ht="16.5" customHeight="1">
      <c r="A1" s="1" t="s">
        <v>157</v>
      </c>
      <c r="B1" s="144"/>
      <c r="C1" s="1"/>
      <c r="D1" s="144"/>
      <c r="E1" s="1"/>
      <c r="F1" s="148"/>
      <c r="G1" s="3"/>
      <c r="H1" s="152"/>
    </row>
    <row r="2" spans="1:8" ht="21.75" customHeight="1">
      <c r="A2" s="89" t="s">
        <v>136</v>
      </c>
      <c r="B2" s="89"/>
      <c r="C2" s="89"/>
      <c r="D2" s="89"/>
      <c r="E2" s="89"/>
      <c r="F2" s="89"/>
      <c r="G2" s="89"/>
      <c r="H2" s="89"/>
    </row>
    <row r="3" spans="1:8" ht="16.5" customHeight="1">
      <c r="A3" s="90" t="s">
        <v>230</v>
      </c>
      <c r="B3" s="91"/>
      <c r="C3" s="91"/>
      <c r="D3" s="144"/>
      <c r="E3" s="1"/>
      <c r="F3" s="148"/>
      <c r="G3" s="3"/>
      <c r="H3" s="153" t="s">
        <v>56</v>
      </c>
    </row>
    <row r="4" spans="1:8" ht="16.5" customHeight="1">
      <c r="A4" s="92" t="s">
        <v>57</v>
      </c>
      <c r="B4" s="93"/>
      <c r="C4" s="92" t="s">
        <v>58</v>
      </c>
      <c r="D4" s="94"/>
      <c r="E4" s="94"/>
      <c r="F4" s="94"/>
      <c r="G4" s="94"/>
      <c r="H4" s="93"/>
    </row>
    <row r="5" spans="1:8" ht="16.5" customHeight="1">
      <c r="A5" s="5" t="s">
        <v>59</v>
      </c>
      <c r="B5" s="145" t="s">
        <v>60</v>
      </c>
      <c r="C5" s="5" t="s">
        <v>61</v>
      </c>
      <c r="D5" s="145" t="s">
        <v>60</v>
      </c>
      <c r="E5" s="5" t="s">
        <v>62</v>
      </c>
      <c r="F5" s="145" t="s">
        <v>60</v>
      </c>
      <c r="G5" s="6" t="s">
        <v>63</v>
      </c>
      <c r="H5" s="145" t="s">
        <v>60</v>
      </c>
    </row>
    <row r="6" spans="1:8" s="9" customFormat="1" ht="16.5" customHeight="1">
      <c r="A6" s="7" t="s">
        <v>64</v>
      </c>
      <c r="B6" s="146">
        <v>18764385.969999999</v>
      </c>
      <c r="C6" s="8" t="s">
        <v>65</v>
      </c>
      <c r="D6" s="150">
        <v>15023282</v>
      </c>
      <c r="E6" s="8" t="s">
        <v>13</v>
      </c>
      <c r="F6" s="146">
        <v>18764385.969999999</v>
      </c>
      <c r="G6" s="7" t="s">
        <v>66</v>
      </c>
      <c r="H6" s="150">
        <v>13536629.970000001</v>
      </c>
    </row>
    <row r="7" spans="1:8" s="9" customFormat="1" ht="16.5" customHeight="1">
      <c r="A7" s="7" t="s">
        <v>67</v>
      </c>
      <c r="B7" s="146"/>
      <c r="C7" s="8" t="s">
        <v>68</v>
      </c>
      <c r="D7" s="150"/>
      <c r="E7" s="8" t="s">
        <v>69</v>
      </c>
      <c r="F7" s="150">
        <v>13536629.970000001</v>
      </c>
      <c r="G7" s="7" t="s">
        <v>70</v>
      </c>
      <c r="H7" s="150">
        <v>3869600</v>
      </c>
    </row>
    <row r="8" spans="1:8" s="9" customFormat="1" ht="16.5" customHeight="1">
      <c r="A8" s="7" t="s">
        <v>71</v>
      </c>
      <c r="B8" s="146">
        <v>18284385.969999999</v>
      </c>
      <c r="C8" s="8" t="s">
        <v>72</v>
      </c>
      <c r="D8" s="150"/>
      <c r="E8" s="8" t="s">
        <v>73</v>
      </c>
      <c r="F8" s="150">
        <v>3869600</v>
      </c>
      <c r="G8" s="7" t="s">
        <v>74</v>
      </c>
      <c r="H8" s="150"/>
    </row>
    <row r="9" spans="1:8" s="9" customFormat="1" ht="16.5" customHeight="1">
      <c r="A9" s="7" t="s">
        <v>75</v>
      </c>
      <c r="B9" s="146"/>
      <c r="C9" s="8" t="s">
        <v>76</v>
      </c>
      <c r="D9" s="150"/>
      <c r="E9" s="8" t="s">
        <v>77</v>
      </c>
      <c r="F9" s="150">
        <v>1358156</v>
      </c>
      <c r="G9" s="7" t="s">
        <v>78</v>
      </c>
      <c r="H9" s="150"/>
    </row>
    <row r="10" spans="1:8" s="9" customFormat="1" ht="16.5" customHeight="1">
      <c r="A10" s="7" t="s">
        <v>79</v>
      </c>
      <c r="B10" s="146"/>
      <c r="C10" s="8" t="s">
        <v>80</v>
      </c>
      <c r="D10" s="150"/>
      <c r="E10" s="10" t="s">
        <v>14</v>
      </c>
      <c r="F10" s="150"/>
      <c r="G10" s="7" t="s">
        <v>81</v>
      </c>
      <c r="H10" s="150"/>
    </row>
    <row r="11" spans="1:8" s="9" customFormat="1" ht="16.5" customHeight="1">
      <c r="A11" s="7" t="s">
        <v>82</v>
      </c>
      <c r="B11" s="146">
        <v>480000</v>
      </c>
      <c r="C11" s="8" t="s">
        <v>83</v>
      </c>
      <c r="D11" s="150">
        <v>2106833.33</v>
      </c>
      <c r="E11" s="10" t="s">
        <v>73</v>
      </c>
      <c r="F11" s="150"/>
      <c r="G11" s="7" t="s">
        <v>84</v>
      </c>
      <c r="H11" s="150"/>
    </row>
    <row r="12" spans="1:8" s="9" customFormat="1" ht="16.5" customHeight="1">
      <c r="A12" s="7" t="s">
        <v>85</v>
      </c>
      <c r="B12" s="146"/>
      <c r="C12" s="8" t="s">
        <v>86</v>
      </c>
      <c r="D12" s="150">
        <v>538007.52</v>
      </c>
      <c r="E12" s="10" t="s">
        <v>77</v>
      </c>
      <c r="F12" s="150"/>
      <c r="G12" s="7" t="s">
        <v>87</v>
      </c>
      <c r="H12" s="150"/>
    </row>
    <row r="13" spans="1:8" s="9" customFormat="1" ht="16.5" customHeight="1">
      <c r="A13" s="7" t="s">
        <v>88</v>
      </c>
      <c r="B13" s="146"/>
      <c r="C13" s="8" t="s">
        <v>89</v>
      </c>
      <c r="D13" s="150"/>
      <c r="E13" s="7" t="s">
        <v>90</v>
      </c>
      <c r="F13" s="150"/>
      <c r="G13" s="7" t="s">
        <v>91</v>
      </c>
      <c r="H13" s="150"/>
    </row>
    <row r="14" spans="1:8" s="9" customFormat="1" ht="16.5" customHeight="1">
      <c r="A14" s="10" t="s">
        <v>92</v>
      </c>
      <c r="B14" s="146"/>
      <c r="C14" s="8" t="s">
        <v>93</v>
      </c>
      <c r="D14" s="150"/>
      <c r="E14" s="7" t="s">
        <v>94</v>
      </c>
      <c r="F14" s="150"/>
      <c r="G14" s="7" t="s">
        <v>95</v>
      </c>
      <c r="H14" s="150">
        <v>1358156</v>
      </c>
    </row>
    <row r="15" spans="1:8" s="9" customFormat="1" ht="16.5" customHeight="1">
      <c r="A15" s="10" t="s">
        <v>96</v>
      </c>
      <c r="B15" s="146"/>
      <c r="C15" s="8" t="s">
        <v>97</v>
      </c>
      <c r="D15" s="150"/>
      <c r="E15" s="7" t="s">
        <v>98</v>
      </c>
      <c r="F15" s="150"/>
      <c r="G15" s="7" t="s">
        <v>99</v>
      </c>
      <c r="H15" s="150"/>
    </row>
    <row r="16" spans="1:8" s="9" customFormat="1" ht="16.5" customHeight="1">
      <c r="A16" s="10" t="s">
        <v>100</v>
      </c>
      <c r="B16" s="146"/>
      <c r="C16" s="11" t="s">
        <v>101</v>
      </c>
      <c r="D16" s="150"/>
      <c r="E16" s="7" t="s">
        <v>102</v>
      </c>
      <c r="F16" s="150"/>
      <c r="G16" s="7" t="s">
        <v>103</v>
      </c>
      <c r="H16" s="150"/>
    </row>
    <row r="17" spans="1:8" s="9" customFormat="1" ht="16.5" customHeight="1">
      <c r="A17" s="10" t="s">
        <v>104</v>
      </c>
      <c r="B17" s="146"/>
      <c r="C17" s="12" t="s">
        <v>105</v>
      </c>
      <c r="D17" s="150"/>
      <c r="E17" s="7" t="s">
        <v>106</v>
      </c>
      <c r="F17" s="150"/>
      <c r="G17" s="7" t="s">
        <v>107</v>
      </c>
      <c r="H17" s="150"/>
    </row>
    <row r="18" spans="1:8" s="9" customFormat="1" ht="16.5" customHeight="1">
      <c r="A18" s="10" t="s">
        <v>108</v>
      </c>
      <c r="B18" s="146"/>
      <c r="C18" s="12" t="s">
        <v>109</v>
      </c>
      <c r="D18" s="150"/>
      <c r="E18" s="7" t="s">
        <v>110</v>
      </c>
      <c r="F18" s="150"/>
      <c r="G18" s="10"/>
      <c r="H18" s="150"/>
    </row>
    <row r="19" spans="1:8" s="9" customFormat="1" ht="16.5" customHeight="1">
      <c r="A19" s="10" t="s">
        <v>111</v>
      </c>
      <c r="B19" s="146"/>
      <c r="C19" s="12" t="s">
        <v>112</v>
      </c>
      <c r="D19" s="150"/>
      <c r="E19" s="7" t="s">
        <v>113</v>
      </c>
      <c r="F19" s="150"/>
      <c r="G19" s="7"/>
      <c r="H19" s="150"/>
    </row>
    <row r="20" spans="1:8" s="9" customFormat="1" ht="16.5" customHeight="1">
      <c r="A20" s="10" t="s">
        <v>114</v>
      </c>
      <c r="B20" s="146"/>
      <c r="C20" s="12" t="s">
        <v>115</v>
      </c>
      <c r="D20" s="150"/>
      <c r="E20" s="7" t="s">
        <v>116</v>
      </c>
      <c r="F20" s="150"/>
      <c r="G20" s="7"/>
      <c r="H20" s="150"/>
    </row>
    <row r="21" spans="1:8" s="9" customFormat="1" ht="16.5" customHeight="1">
      <c r="A21" s="10" t="s">
        <v>117</v>
      </c>
      <c r="B21" s="146"/>
      <c r="C21" s="12" t="s">
        <v>118</v>
      </c>
      <c r="D21" s="150">
        <v>1096263.1200000001</v>
      </c>
      <c r="E21" s="8"/>
      <c r="F21" s="150"/>
      <c r="G21" s="10"/>
      <c r="H21" s="150"/>
    </row>
    <row r="22" spans="1:8" s="9" customFormat="1" ht="16.5" customHeight="1">
      <c r="A22" s="10" t="s">
        <v>119</v>
      </c>
      <c r="B22" s="146"/>
      <c r="C22" s="12" t="s">
        <v>120</v>
      </c>
      <c r="D22" s="150"/>
      <c r="E22" s="8"/>
      <c r="F22" s="150"/>
      <c r="G22" s="10"/>
      <c r="H22" s="150"/>
    </row>
    <row r="23" spans="1:8" s="9" customFormat="1" ht="16.5" customHeight="1">
      <c r="A23" s="10" t="s">
        <v>121</v>
      </c>
      <c r="B23" s="146"/>
      <c r="C23" s="12" t="s">
        <v>122</v>
      </c>
      <c r="D23" s="150"/>
      <c r="E23" s="8"/>
      <c r="F23" s="150"/>
      <c r="G23" s="10"/>
      <c r="H23" s="150"/>
    </row>
    <row r="24" spans="1:8" s="9" customFormat="1" ht="16.5" customHeight="1">
      <c r="A24" s="10" t="s">
        <v>123</v>
      </c>
      <c r="B24" s="146"/>
      <c r="C24" s="13" t="s">
        <v>124</v>
      </c>
      <c r="D24" s="150"/>
      <c r="E24" s="10"/>
      <c r="F24" s="150"/>
      <c r="G24" s="10"/>
      <c r="H24" s="150"/>
    </row>
    <row r="25" spans="1:8" s="9" customFormat="1" ht="16.5" customHeight="1">
      <c r="A25" s="10" t="s">
        <v>125</v>
      </c>
      <c r="B25" s="146"/>
      <c r="C25" s="13" t="s">
        <v>126</v>
      </c>
      <c r="D25" s="150"/>
      <c r="E25" s="8"/>
      <c r="F25" s="150"/>
      <c r="G25" s="10"/>
      <c r="H25" s="150"/>
    </row>
    <row r="26" spans="1:8" ht="16.5" customHeight="1">
      <c r="A26" s="10" t="s">
        <v>127</v>
      </c>
      <c r="B26" s="146"/>
      <c r="C26" s="13" t="s">
        <v>128</v>
      </c>
      <c r="D26" s="150"/>
      <c r="E26" s="8"/>
      <c r="F26" s="150"/>
      <c r="G26" s="10"/>
      <c r="H26" s="150"/>
    </row>
    <row r="27" spans="1:8" ht="16.5" customHeight="1">
      <c r="A27" s="10" t="s">
        <v>129</v>
      </c>
      <c r="B27" s="146"/>
      <c r="C27" s="13" t="s">
        <v>130</v>
      </c>
      <c r="D27" s="150"/>
      <c r="E27" s="11"/>
      <c r="F27" s="150"/>
      <c r="G27" s="10"/>
      <c r="H27" s="150"/>
    </row>
    <row r="28" spans="1:8" ht="16.5" customHeight="1">
      <c r="A28" s="14" t="s">
        <v>131</v>
      </c>
      <c r="B28" s="146">
        <v>18764385.969999999</v>
      </c>
      <c r="C28" s="15" t="s">
        <v>132</v>
      </c>
      <c r="D28" s="146">
        <v>18764385.969999999</v>
      </c>
      <c r="E28" s="15" t="s">
        <v>132</v>
      </c>
      <c r="F28" s="146">
        <v>18764385.969999999</v>
      </c>
      <c r="G28" s="14" t="s">
        <v>132</v>
      </c>
      <c r="H28" s="146">
        <v>18764385.969999999</v>
      </c>
    </row>
    <row r="29" spans="1:8" ht="16.5" customHeight="1">
      <c r="A29" s="10" t="s">
        <v>133</v>
      </c>
      <c r="B29" s="146"/>
      <c r="C29" s="11"/>
      <c r="D29" s="150"/>
      <c r="E29" s="10"/>
      <c r="F29" s="150"/>
      <c r="G29" s="10"/>
      <c r="H29" s="150"/>
    </row>
    <row r="30" spans="1:8" ht="16.5" customHeight="1">
      <c r="A30" s="10"/>
      <c r="B30" s="147"/>
      <c r="C30" s="11"/>
      <c r="D30" s="151"/>
      <c r="E30" s="16"/>
      <c r="F30" s="151"/>
      <c r="G30" s="16"/>
      <c r="H30" s="151"/>
    </row>
    <row r="31" spans="1:8" ht="16.5" customHeight="1">
      <c r="A31" s="14" t="s">
        <v>134</v>
      </c>
      <c r="B31" s="146">
        <v>18764385.969999999</v>
      </c>
      <c r="C31" s="15" t="s">
        <v>135</v>
      </c>
      <c r="D31" s="146">
        <v>18764385.969999999</v>
      </c>
      <c r="E31" s="15" t="s">
        <v>135</v>
      </c>
      <c r="F31" s="146">
        <v>18764385.969999999</v>
      </c>
      <c r="G31" s="14" t="s">
        <v>135</v>
      </c>
      <c r="H31" s="146">
        <v>18764385.969999999</v>
      </c>
    </row>
    <row r="32" spans="1:8">
      <c r="A32" s="2"/>
      <c r="B32" s="148"/>
      <c r="C32" s="2"/>
      <c r="D32" s="148"/>
      <c r="E32" s="2"/>
      <c r="F32" s="148"/>
      <c r="G32" s="2"/>
      <c r="H32" s="148"/>
    </row>
  </sheetData>
  <mergeCells count="4">
    <mergeCell ref="A2:H2"/>
    <mergeCell ref="A3:C3"/>
    <mergeCell ref="A4:B4"/>
    <mergeCell ref="C4:H4"/>
  </mergeCells>
  <phoneticPr fontId="1" type="noConversion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A3" sqref="A3:D3"/>
    </sheetView>
  </sheetViews>
  <sheetFormatPr defaultRowHeight="12"/>
  <cols>
    <col min="1" max="3" width="4.125" style="31" customWidth="1"/>
    <col min="4" max="4" width="15.75" style="31" customWidth="1"/>
    <col min="5" max="5" width="8.375" style="31" customWidth="1"/>
    <col min="6" max="6" width="7.5" style="31" customWidth="1"/>
    <col min="7" max="9" width="5.875" style="31" customWidth="1"/>
    <col min="10" max="10" width="8.25" style="31" customWidth="1"/>
    <col min="11" max="20" width="6" style="31" customWidth="1"/>
    <col min="21" max="16384" width="9" style="31"/>
  </cols>
  <sheetData>
    <row r="1" spans="1:20" ht="21.75" customHeight="1">
      <c r="A1" s="109" t="s">
        <v>203</v>
      </c>
      <c r="B1" s="10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22.5">
      <c r="A2" s="104" t="s">
        <v>204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2.5" customHeight="1">
      <c r="A3" s="105" t="s">
        <v>232</v>
      </c>
      <c r="B3" s="105"/>
      <c r="C3" s="105"/>
      <c r="D3" s="105"/>
      <c r="E3" s="32"/>
      <c r="F3" s="32"/>
      <c r="G3" s="32"/>
      <c r="H3" s="3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3" t="s">
        <v>15</v>
      </c>
    </row>
    <row r="4" spans="1:20" ht="22.5" customHeight="1">
      <c r="A4" s="106" t="s">
        <v>2</v>
      </c>
      <c r="B4" s="106"/>
      <c r="C4" s="106"/>
      <c r="D4" s="108" t="s">
        <v>137</v>
      </c>
      <c r="E4" s="107" t="s">
        <v>16</v>
      </c>
      <c r="F4" s="34" t="s">
        <v>4</v>
      </c>
      <c r="G4" s="35"/>
      <c r="H4" s="34"/>
      <c r="I4" s="34"/>
      <c r="J4" s="107" t="s">
        <v>5</v>
      </c>
      <c r="K4" s="107"/>
      <c r="L4" s="107"/>
      <c r="M4" s="107"/>
      <c r="N4" s="107"/>
      <c r="O4" s="107"/>
      <c r="P4" s="107"/>
      <c r="Q4" s="107"/>
      <c r="R4" s="107"/>
      <c r="S4" s="107"/>
      <c r="T4" s="107" t="s">
        <v>159</v>
      </c>
    </row>
    <row r="5" spans="1:20" ht="40.5" customHeight="1">
      <c r="A5" s="107" t="s">
        <v>6</v>
      </c>
      <c r="B5" s="107" t="s">
        <v>7</v>
      </c>
      <c r="C5" s="107" t="s">
        <v>8</v>
      </c>
      <c r="D5" s="108"/>
      <c r="E5" s="107"/>
      <c r="F5" s="107" t="s">
        <v>1</v>
      </c>
      <c r="G5" s="107" t="s">
        <v>9</v>
      </c>
      <c r="H5" s="107" t="s">
        <v>10</v>
      </c>
      <c r="I5" s="107" t="s">
        <v>11</v>
      </c>
      <c r="J5" s="107" t="s">
        <v>1</v>
      </c>
      <c r="K5" s="107" t="s">
        <v>160</v>
      </c>
      <c r="L5" s="110" t="s">
        <v>11</v>
      </c>
      <c r="M5" s="110" t="s">
        <v>161</v>
      </c>
      <c r="N5" s="110" t="s">
        <v>162</v>
      </c>
      <c r="O5" s="107" t="s">
        <v>163</v>
      </c>
      <c r="P5" s="107" t="s">
        <v>164</v>
      </c>
      <c r="Q5" s="107" t="s">
        <v>165</v>
      </c>
      <c r="R5" s="107" t="s">
        <v>166</v>
      </c>
      <c r="S5" s="107" t="s">
        <v>12</v>
      </c>
      <c r="T5" s="107"/>
    </row>
    <row r="6" spans="1:20" ht="36" customHeight="1">
      <c r="A6" s="107"/>
      <c r="B6" s="107"/>
      <c r="C6" s="107"/>
      <c r="D6" s="108"/>
      <c r="E6" s="107"/>
      <c r="F6" s="107"/>
      <c r="G6" s="107"/>
      <c r="H6" s="107"/>
      <c r="I6" s="107"/>
      <c r="J6" s="107"/>
      <c r="K6" s="107"/>
      <c r="L6" s="110"/>
      <c r="M6" s="110"/>
      <c r="N6" s="110"/>
      <c r="O6" s="107"/>
      <c r="P6" s="107"/>
      <c r="Q6" s="107"/>
      <c r="R6" s="107"/>
      <c r="S6" s="107"/>
      <c r="T6" s="107"/>
    </row>
    <row r="7" spans="1:20" ht="22.5" customHeight="1">
      <c r="A7" s="36"/>
      <c r="B7" s="42"/>
      <c r="C7" s="42"/>
      <c r="D7" s="43"/>
      <c r="E7" s="42"/>
      <c r="F7" s="42"/>
      <c r="G7" s="42"/>
      <c r="H7" s="4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2.5" customHeight="1">
      <c r="A8" s="38"/>
      <c r="B8" s="38"/>
      <c r="C8" s="38"/>
      <c r="D8" s="39"/>
      <c r="E8" s="40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22.5" customHeight="1">
      <c r="A9" s="38"/>
      <c r="B9" s="38"/>
      <c r="C9" s="38"/>
      <c r="D9" s="39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2.5" customHeight="1">
      <c r="A10" s="38"/>
      <c r="B10" s="38"/>
      <c r="C10" s="38"/>
      <c r="D10" s="39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2.5" customHeight="1">
      <c r="A11" s="38"/>
      <c r="B11" s="38"/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22.5" customHeight="1">
      <c r="A12" s="38"/>
      <c r="B12" s="38"/>
      <c r="C12" s="38"/>
      <c r="D12" s="39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22.5" customHeight="1">
      <c r="A13" s="38"/>
      <c r="B13" s="38"/>
      <c r="C13" s="38"/>
      <c r="D13" s="39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22.5" customHeight="1">
      <c r="A14" s="38"/>
      <c r="B14" s="38"/>
      <c r="C14" s="38"/>
      <c r="D14" s="39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22.5" customHeight="1">
      <c r="A15" s="38"/>
      <c r="B15" s="38"/>
      <c r="C15" s="38"/>
      <c r="D15" s="39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2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22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22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22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mergeCells count="25">
    <mergeCell ref="A1:B1"/>
    <mergeCell ref="A3:D3"/>
    <mergeCell ref="D4:D6"/>
    <mergeCell ref="E4:E6"/>
    <mergeCell ref="J4:S4"/>
    <mergeCell ref="A5:A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A2:T2"/>
    <mergeCell ref="A4:C4"/>
    <mergeCell ref="T4:T6"/>
    <mergeCell ref="N5:N6"/>
    <mergeCell ref="O5:O6"/>
    <mergeCell ref="P5:P6"/>
    <mergeCell ref="Q5:Q6"/>
    <mergeCell ref="R5:R6"/>
    <mergeCell ref="S5:S6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D10" sqref="D10"/>
    </sheetView>
  </sheetViews>
  <sheetFormatPr defaultRowHeight="28.5" customHeight="1"/>
  <cols>
    <col min="1" max="1" width="17.125" style="67" customWidth="1"/>
    <col min="2" max="2" width="15.625" style="67" customWidth="1"/>
    <col min="3" max="4" width="17.125" style="67" customWidth="1"/>
    <col min="5" max="5" width="21.75" style="67" customWidth="1"/>
    <col min="6" max="6" width="17.125" style="67" customWidth="1"/>
    <col min="7" max="16384" width="9" style="67"/>
  </cols>
  <sheetData>
    <row r="1" spans="1:6" ht="28.5" customHeight="1">
      <c r="A1" s="66" t="s">
        <v>205</v>
      </c>
      <c r="B1" s="66"/>
      <c r="C1" s="66"/>
      <c r="D1" s="66"/>
      <c r="E1" s="66"/>
      <c r="F1" s="66"/>
    </row>
    <row r="2" spans="1:6" ht="28.5" customHeight="1">
      <c r="A2" s="129" t="s">
        <v>50</v>
      </c>
      <c r="B2" s="129"/>
      <c r="C2" s="129"/>
      <c r="D2" s="129"/>
      <c r="E2" s="129"/>
      <c r="F2" s="129"/>
    </row>
    <row r="3" spans="1:6" ht="28.5" customHeight="1">
      <c r="A3" s="132" t="s">
        <v>233</v>
      </c>
      <c r="B3" s="132"/>
      <c r="C3" s="132"/>
      <c r="D3" s="68"/>
      <c r="E3" s="68"/>
      <c r="F3" s="69" t="s">
        <v>206</v>
      </c>
    </row>
    <row r="4" spans="1:6" ht="28.5" customHeight="1">
      <c r="A4" s="130" t="s">
        <v>51</v>
      </c>
      <c r="B4" s="130" t="s">
        <v>35</v>
      </c>
      <c r="C4" s="130" t="s">
        <v>52</v>
      </c>
      <c r="D4" s="131" t="s">
        <v>53</v>
      </c>
      <c r="E4" s="131"/>
      <c r="F4" s="130" t="s">
        <v>1</v>
      </c>
    </row>
    <row r="5" spans="1:6" ht="28.5" customHeight="1">
      <c r="A5" s="130"/>
      <c r="B5" s="130"/>
      <c r="C5" s="130"/>
      <c r="D5" s="70" t="s">
        <v>54</v>
      </c>
      <c r="E5" s="70" t="s">
        <v>39</v>
      </c>
      <c r="F5" s="130"/>
    </row>
    <row r="6" spans="1:6" ht="28.5" customHeight="1">
      <c r="A6" s="71">
        <v>0</v>
      </c>
      <c r="B6" s="71">
        <v>290000</v>
      </c>
      <c r="C6" s="71">
        <v>97800</v>
      </c>
      <c r="D6" s="71">
        <v>0</v>
      </c>
      <c r="E6" s="71">
        <v>97800</v>
      </c>
      <c r="F6" s="71">
        <f>B6+C6</f>
        <v>387800</v>
      </c>
    </row>
  </sheetData>
  <mergeCells count="7">
    <mergeCell ref="A2:F2"/>
    <mergeCell ref="A4:A5"/>
    <mergeCell ref="B4:B5"/>
    <mergeCell ref="C4:C5"/>
    <mergeCell ref="D4:E4"/>
    <mergeCell ref="F4:F5"/>
    <mergeCell ref="A3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G14" sqref="G14"/>
    </sheetView>
  </sheetViews>
  <sheetFormatPr defaultRowHeight="12"/>
  <cols>
    <col min="1" max="1" width="5" style="67" customWidth="1"/>
    <col min="2" max="2" width="9.75" style="67" customWidth="1"/>
    <col min="3" max="3" width="12.5" style="67" customWidth="1"/>
    <col min="4" max="4" width="12.375" style="179" customWidth="1"/>
    <col min="5" max="5" width="4.875" style="67" customWidth="1"/>
    <col min="6" max="14" width="9" style="67"/>
    <col min="15" max="15" width="8" style="67" customWidth="1"/>
    <col min="16" max="16384" width="9" style="67"/>
  </cols>
  <sheetData>
    <row r="1" spans="1:15" ht="29.25" customHeight="1">
      <c r="A1" s="133" t="s">
        <v>227</v>
      </c>
      <c r="B1" s="133"/>
    </row>
    <row r="2" spans="1:15" ht="26.25" customHeight="1">
      <c r="A2" s="134" t="s">
        <v>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27" customHeight="1">
      <c r="A3" s="155" t="s">
        <v>232</v>
      </c>
      <c r="B3" s="155"/>
      <c r="C3" s="155"/>
      <c r="D3" s="154"/>
      <c r="E3" s="87"/>
      <c r="F3" s="87"/>
      <c r="G3" s="87"/>
      <c r="H3" s="87"/>
      <c r="I3" s="87"/>
      <c r="J3" s="87"/>
      <c r="K3" s="87"/>
      <c r="L3" s="87"/>
      <c r="M3" s="87"/>
      <c r="N3" s="87"/>
      <c r="O3" s="87" t="s">
        <v>228</v>
      </c>
    </row>
    <row r="4" spans="1:15" s="86" customFormat="1" ht="31.5" customHeight="1">
      <c r="A4" s="135" t="s">
        <v>208</v>
      </c>
      <c r="B4" s="135" t="s">
        <v>222</v>
      </c>
      <c r="C4" s="135" t="s">
        <v>223</v>
      </c>
      <c r="D4" s="135" t="s">
        <v>224</v>
      </c>
      <c r="E4" s="135" t="s">
        <v>225</v>
      </c>
      <c r="F4" s="135" t="s">
        <v>3</v>
      </c>
      <c r="G4" s="135" t="s">
        <v>138</v>
      </c>
      <c r="H4" s="135"/>
      <c r="I4" s="135"/>
      <c r="J4" s="135" t="s">
        <v>139</v>
      </c>
      <c r="K4" s="135" t="s">
        <v>219</v>
      </c>
      <c r="L4" s="135" t="s">
        <v>141</v>
      </c>
      <c r="M4" s="135"/>
      <c r="N4" s="135" t="s">
        <v>142</v>
      </c>
      <c r="O4" s="135" t="s">
        <v>0</v>
      </c>
    </row>
    <row r="5" spans="1:15" s="86" customFormat="1" ht="59.25" customHeight="1">
      <c r="A5" s="135"/>
      <c r="B5" s="135"/>
      <c r="C5" s="135"/>
      <c r="D5" s="135"/>
      <c r="E5" s="135"/>
      <c r="F5" s="135"/>
      <c r="G5" s="88" t="s">
        <v>226</v>
      </c>
      <c r="H5" s="88" t="s">
        <v>145</v>
      </c>
      <c r="I5" s="88" t="s">
        <v>146</v>
      </c>
      <c r="J5" s="135"/>
      <c r="K5" s="135"/>
      <c r="L5" s="88" t="s">
        <v>147</v>
      </c>
      <c r="M5" s="88" t="s">
        <v>148</v>
      </c>
      <c r="N5" s="135"/>
      <c r="O5" s="135"/>
    </row>
    <row r="6" spans="1:15" s="86" customFormat="1" ht="29.25" customHeight="1">
      <c r="A6" s="88"/>
      <c r="B6" s="88" t="s">
        <v>234</v>
      </c>
      <c r="C6" s="88"/>
      <c r="D6" s="88" t="s">
        <v>273</v>
      </c>
      <c r="E6" s="88"/>
      <c r="F6" s="88" t="s">
        <v>272</v>
      </c>
      <c r="G6" s="88" t="s">
        <v>272</v>
      </c>
      <c r="H6" s="88" t="s">
        <v>272</v>
      </c>
      <c r="I6" s="88"/>
      <c r="J6" s="88"/>
      <c r="K6" s="88"/>
      <c r="L6" s="88"/>
      <c r="M6" s="88"/>
      <c r="N6" s="88"/>
      <c r="O6" s="88"/>
    </row>
    <row r="7" spans="1:15" ht="29.25" customHeight="1">
      <c r="A7" s="84" t="s">
        <v>263</v>
      </c>
      <c r="B7" s="84" t="s">
        <v>253</v>
      </c>
      <c r="C7" s="84" t="s">
        <v>254</v>
      </c>
      <c r="D7" s="180">
        <v>6</v>
      </c>
      <c r="E7" s="84"/>
      <c r="F7" s="181">
        <v>30000</v>
      </c>
      <c r="G7" s="181">
        <v>30000</v>
      </c>
      <c r="H7" s="181">
        <v>30000</v>
      </c>
      <c r="I7" s="84"/>
      <c r="J7" s="84"/>
      <c r="K7" s="84"/>
      <c r="L7" s="84"/>
      <c r="M7" s="84"/>
      <c r="N7" s="84"/>
      <c r="O7" s="84"/>
    </row>
    <row r="8" spans="1:15" ht="29.25" customHeight="1">
      <c r="A8" s="84" t="s">
        <v>264</v>
      </c>
      <c r="B8" s="84" t="s">
        <v>253</v>
      </c>
      <c r="C8" s="84" t="s">
        <v>255</v>
      </c>
      <c r="D8" s="180">
        <v>4</v>
      </c>
      <c r="E8" s="84"/>
      <c r="F8" s="181">
        <v>20000</v>
      </c>
      <c r="G8" s="181">
        <v>20000</v>
      </c>
      <c r="H8" s="181">
        <v>20000</v>
      </c>
      <c r="I8" s="84"/>
      <c r="J8" s="84"/>
      <c r="K8" s="84"/>
      <c r="L8" s="84"/>
      <c r="M8" s="84"/>
      <c r="N8" s="84"/>
      <c r="O8" s="84"/>
    </row>
    <row r="9" spans="1:15" ht="29.25" customHeight="1">
      <c r="A9" s="84" t="s">
        <v>265</v>
      </c>
      <c r="B9" s="84" t="s">
        <v>252</v>
      </c>
      <c r="C9" s="84" t="s">
        <v>256</v>
      </c>
      <c r="D9" s="180">
        <v>4</v>
      </c>
      <c r="E9" s="84"/>
      <c r="F9" s="181">
        <v>20000</v>
      </c>
      <c r="G9" s="181">
        <v>20000</v>
      </c>
      <c r="H9" s="181">
        <v>20000</v>
      </c>
      <c r="I9" s="84"/>
      <c r="J9" s="84"/>
      <c r="K9" s="84"/>
      <c r="L9" s="84"/>
      <c r="M9" s="84"/>
      <c r="N9" s="84"/>
      <c r="O9" s="84"/>
    </row>
    <row r="10" spans="1:15" ht="29.25" customHeight="1">
      <c r="A10" s="84" t="s">
        <v>266</v>
      </c>
      <c r="B10" s="84" t="s">
        <v>252</v>
      </c>
      <c r="C10" s="84" t="s">
        <v>257</v>
      </c>
      <c r="D10" s="180">
        <v>3</v>
      </c>
      <c r="E10" s="84"/>
      <c r="F10" s="181">
        <v>2000</v>
      </c>
      <c r="G10" s="181">
        <v>2000</v>
      </c>
      <c r="H10" s="181">
        <v>2000</v>
      </c>
      <c r="I10" s="84"/>
      <c r="J10" s="84"/>
      <c r="K10" s="84"/>
      <c r="L10" s="84"/>
      <c r="M10" s="84"/>
      <c r="N10" s="84"/>
      <c r="O10" s="84"/>
    </row>
    <row r="11" spans="1:15" ht="29.25" customHeight="1">
      <c r="A11" s="84" t="s">
        <v>267</v>
      </c>
      <c r="B11" s="84" t="s">
        <v>252</v>
      </c>
      <c r="C11" s="84" t="s">
        <v>258</v>
      </c>
      <c r="D11" s="180">
        <v>5</v>
      </c>
      <c r="E11" s="84"/>
      <c r="F11" s="181">
        <v>25000</v>
      </c>
      <c r="G11" s="181">
        <v>25000</v>
      </c>
      <c r="H11" s="181">
        <v>25000</v>
      </c>
      <c r="I11" s="84"/>
      <c r="J11" s="84"/>
      <c r="K11" s="84"/>
      <c r="L11" s="84"/>
      <c r="M11" s="84"/>
      <c r="N11" s="84"/>
      <c r="O11" s="84"/>
    </row>
    <row r="12" spans="1:15" ht="29.25" customHeight="1">
      <c r="A12" s="84" t="s">
        <v>268</v>
      </c>
      <c r="B12" s="84" t="s">
        <v>252</v>
      </c>
      <c r="C12" s="84" t="s">
        <v>259</v>
      </c>
      <c r="D12" s="180">
        <v>1</v>
      </c>
      <c r="E12" s="84"/>
      <c r="F12" s="181">
        <v>3000</v>
      </c>
      <c r="G12" s="181">
        <v>3000</v>
      </c>
      <c r="H12" s="181">
        <v>3000</v>
      </c>
      <c r="I12" s="84"/>
      <c r="J12" s="84"/>
      <c r="K12" s="84"/>
      <c r="L12" s="84"/>
      <c r="M12" s="84"/>
      <c r="N12" s="84"/>
      <c r="O12" s="84"/>
    </row>
    <row r="13" spans="1:15" ht="29.25" customHeight="1">
      <c r="A13" s="84" t="s">
        <v>269</v>
      </c>
      <c r="B13" s="84" t="s">
        <v>252</v>
      </c>
      <c r="C13" s="84" t="s">
        <v>260</v>
      </c>
      <c r="D13" s="180">
        <v>20</v>
      </c>
      <c r="E13" s="84"/>
      <c r="F13" s="183">
        <v>60000</v>
      </c>
      <c r="G13" s="183">
        <v>60000</v>
      </c>
      <c r="H13" s="183">
        <v>60000</v>
      </c>
      <c r="I13" s="84"/>
      <c r="J13" s="84"/>
      <c r="K13" s="84"/>
      <c r="L13" s="84"/>
      <c r="M13" s="84"/>
      <c r="N13" s="84"/>
      <c r="O13" s="84"/>
    </row>
    <row r="14" spans="1:15" ht="29.25" customHeight="1">
      <c r="A14" s="84" t="s">
        <v>270</v>
      </c>
      <c r="B14" s="84" t="s">
        <v>252</v>
      </c>
      <c r="C14" s="184" t="s">
        <v>261</v>
      </c>
      <c r="D14" s="185">
        <v>80</v>
      </c>
      <c r="E14" s="184"/>
      <c r="F14" s="183">
        <v>80000</v>
      </c>
      <c r="G14" s="183">
        <v>80000</v>
      </c>
      <c r="H14" s="183">
        <v>80000</v>
      </c>
      <c r="I14" s="85"/>
      <c r="J14" s="85"/>
      <c r="K14" s="85"/>
      <c r="L14" s="85"/>
      <c r="M14" s="85"/>
      <c r="N14" s="85"/>
      <c r="O14" s="85"/>
    </row>
    <row r="15" spans="1:15" ht="29.25" customHeight="1">
      <c r="A15" s="84" t="s">
        <v>271</v>
      </c>
      <c r="B15" s="84" t="s">
        <v>252</v>
      </c>
      <c r="C15" s="185" t="s">
        <v>262</v>
      </c>
      <c r="D15" s="185">
        <v>50</v>
      </c>
      <c r="E15" s="184"/>
      <c r="F15" s="182">
        <v>15000</v>
      </c>
      <c r="G15" s="182">
        <v>15000</v>
      </c>
      <c r="H15" s="182">
        <v>15000</v>
      </c>
      <c r="I15" s="85"/>
      <c r="J15" s="85"/>
      <c r="K15" s="85"/>
      <c r="L15" s="85"/>
      <c r="M15" s="85"/>
      <c r="N15" s="85"/>
      <c r="O15" s="85"/>
    </row>
  </sheetData>
  <mergeCells count="15">
    <mergeCell ref="F4:F5"/>
    <mergeCell ref="A1:B1"/>
    <mergeCell ref="A2:O2"/>
    <mergeCell ref="G4:I4"/>
    <mergeCell ref="J4:J5"/>
    <mergeCell ref="K4:K5"/>
    <mergeCell ref="L4:M4"/>
    <mergeCell ref="N4:N5"/>
    <mergeCell ref="O4:O5"/>
    <mergeCell ref="A4:A5"/>
    <mergeCell ref="B4:B5"/>
    <mergeCell ref="C4:C5"/>
    <mergeCell ref="D4:D5"/>
    <mergeCell ref="E4:E5"/>
    <mergeCell ref="A3:C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D9" sqref="D9"/>
    </sheetView>
  </sheetViews>
  <sheetFormatPr defaultColWidth="6.875" defaultRowHeight="18.75" customHeight="1"/>
  <cols>
    <col min="1" max="1" width="5.25" style="72" customWidth="1"/>
    <col min="2" max="4" width="14.125" style="72" customWidth="1"/>
    <col min="5" max="10" width="7.875" style="72" customWidth="1"/>
    <col min="11" max="13" width="15" style="72" customWidth="1"/>
    <col min="14" max="211" width="6.875" style="73" customWidth="1"/>
    <col min="212" max="224" width="24.75" style="73" customWidth="1"/>
    <col min="225" max="467" width="6.875" style="73" customWidth="1"/>
    <col min="468" max="480" width="24.75" style="73" customWidth="1"/>
    <col min="481" max="723" width="6.875" style="73" customWidth="1"/>
    <col min="724" max="736" width="24.75" style="73" customWidth="1"/>
    <col min="737" max="979" width="6.875" style="73" customWidth="1"/>
    <col min="980" max="992" width="24.75" style="73" customWidth="1"/>
    <col min="993" max="1235" width="6.875" style="73" customWidth="1"/>
    <col min="1236" max="1248" width="24.75" style="73" customWidth="1"/>
    <col min="1249" max="1491" width="6.875" style="73" customWidth="1"/>
    <col min="1492" max="1504" width="24.75" style="73" customWidth="1"/>
    <col min="1505" max="1747" width="6.875" style="73" customWidth="1"/>
    <col min="1748" max="1760" width="24.75" style="73" customWidth="1"/>
    <col min="1761" max="2003" width="6.875" style="73" customWidth="1"/>
    <col min="2004" max="2016" width="24.75" style="73" customWidth="1"/>
    <col min="2017" max="2259" width="6.875" style="73" customWidth="1"/>
    <col min="2260" max="2272" width="24.75" style="73" customWidth="1"/>
    <col min="2273" max="2515" width="6.875" style="73" customWidth="1"/>
    <col min="2516" max="2528" width="24.75" style="73" customWidth="1"/>
    <col min="2529" max="2771" width="6.875" style="73" customWidth="1"/>
    <col min="2772" max="2784" width="24.75" style="73" customWidth="1"/>
    <col min="2785" max="3027" width="6.875" style="73" customWidth="1"/>
    <col min="3028" max="3040" width="24.75" style="73" customWidth="1"/>
    <col min="3041" max="3283" width="6.875" style="73" customWidth="1"/>
    <col min="3284" max="3296" width="24.75" style="73" customWidth="1"/>
    <col min="3297" max="3539" width="6.875" style="73" customWidth="1"/>
    <col min="3540" max="3552" width="24.75" style="73" customWidth="1"/>
    <col min="3553" max="3795" width="6.875" style="73" customWidth="1"/>
    <col min="3796" max="3808" width="24.75" style="73" customWidth="1"/>
    <col min="3809" max="4051" width="6.875" style="73" customWidth="1"/>
    <col min="4052" max="4064" width="24.75" style="73" customWidth="1"/>
    <col min="4065" max="4307" width="6.875" style="73" customWidth="1"/>
    <col min="4308" max="4320" width="24.75" style="73" customWidth="1"/>
    <col min="4321" max="4563" width="6.875" style="73" customWidth="1"/>
    <col min="4564" max="4576" width="24.75" style="73" customWidth="1"/>
    <col min="4577" max="4819" width="6.875" style="73" customWidth="1"/>
    <col min="4820" max="4832" width="24.75" style="73" customWidth="1"/>
    <col min="4833" max="5075" width="6.875" style="73" customWidth="1"/>
    <col min="5076" max="5088" width="24.75" style="73" customWidth="1"/>
    <col min="5089" max="5331" width="6.875" style="73" customWidth="1"/>
    <col min="5332" max="5344" width="24.75" style="73" customWidth="1"/>
    <col min="5345" max="5587" width="6.875" style="73" customWidth="1"/>
    <col min="5588" max="5600" width="24.75" style="73" customWidth="1"/>
    <col min="5601" max="5843" width="6.875" style="73" customWidth="1"/>
    <col min="5844" max="5856" width="24.75" style="73" customWidth="1"/>
    <col min="5857" max="6099" width="6.875" style="73" customWidth="1"/>
    <col min="6100" max="6112" width="24.75" style="73" customWidth="1"/>
    <col min="6113" max="6355" width="6.875" style="73" customWidth="1"/>
    <col min="6356" max="6368" width="24.75" style="73" customWidth="1"/>
    <col min="6369" max="6611" width="6.875" style="73" customWidth="1"/>
    <col min="6612" max="6624" width="24.75" style="73" customWidth="1"/>
    <col min="6625" max="6867" width="6.875" style="73" customWidth="1"/>
    <col min="6868" max="6880" width="24.75" style="73" customWidth="1"/>
    <col min="6881" max="7123" width="6.875" style="73" customWidth="1"/>
    <col min="7124" max="7136" width="24.75" style="73" customWidth="1"/>
    <col min="7137" max="7379" width="6.875" style="73" customWidth="1"/>
    <col min="7380" max="7392" width="24.75" style="73" customWidth="1"/>
    <col min="7393" max="7635" width="6.875" style="73" customWidth="1"/>
    <col min="7636" max="7648" width="24.75" style="73" customWidth="1"/>
    <col min="7649" max="7891" width="6.875" style="73" customWidth="1"/>
    <col min="7892" max="7904" width="24.75" style="73" customWidth="1"/>
    <col min="7905" max="8147" width="6.875" style="73" customWidth="1"/>
    <col min="8148" max="8160" width="24.75" style="73" customWidth="1"/>
    <col min="8161" max="8403" width="6.875" style="73" customWidth="1"/>
    <col min="8404" max="8416" width="24.75" style="73" customWidth="1"/>
    <col min="8417" max="8659" width="6.875" style="73" customWidth="1"/>
    <col min="8660" max="8672" width="24.75" style="73" customWidth="1"/>
    <col min="8673" max="8915" width="6.875" style="73" customWidth="1"/>
    <col min="8916" max="8928" width="24.75" style="73" customWidth="1"/>
    <col min="8929" max="9171" width="6.875" style="73" customWidth="1"/>
    <col min="9172" max="9184" width="24.75" style="73" customWidth="1"/>
    <col min="9185" max="9427" width="6.875" style="73" customWidth="1"/>
    <col min="9428" max="9440" width="24.75" style="73" customWidth="1"/>
    <col min="9441" max="9683" width="6.875" style="73" customWidth="1"/>
    <col min="9684" max="9696" width="24.75" style="73" customWidth="1"/>
    <col min="9697" max="9939" width="6.875" style="73" customWidth="1"/>
    <col min="9940" max="9952" width="24.75" style="73" customWidth="1"/>
    <col min="9953" max="10195" width="6.875" style="73" customWidth="1"/>
    <col min="10196" max="10208" width="24.75" style="73" customWidth="1"/>
    <col min="10209" max="10451" width="6.875" style="73" customWidth="1"/>
    <col min="10452" max="10464" width="24.75" style="73" customWidth="1"/>
    <col min="10465" max="10707" width="6.875" style="73" customWidth="1"/>
    <col min="10708" max="10720" width="24.75" style="73" customWidth="1"/>
    <col min="10721" max="10963" width="6.875" style="73" customWidth="1"/>
    <col min="10964" max="10976" width="24.75" style="73" customWidth="1"/>
    <col min="10977" max="11219" width="6.875" style="73" customWidth="1"/>
    <col min="11220" max="11232" width="24.75" style="73" customWidth="1"/>
    <col min="11233" max="11475" width="6.875" style="73" customWidth="1"/>
    <col min="11476" max="11488" width="24.75" style="73" customWidth="1"/>
    <col min="11489" max="11731" width="6.875" style="73" customWidth="1"/>
    <col min="11732" max="11744" width="24.75" style="73" customWidth="1"/>
    <col min="11745" max="11987" width="6.875" style="73" customWidth="1"/>
    <col min="11988" max="12000" width="24.75" style="73" customWidth="1"/>
    <col min="12001" max="12243" width="6.875" style="73" customWidth="1"/>
    <col min="12244" max="12256" width="24.75" style="73" customWidth="1"/>
    <col min="12257" max="12499" width="6.875" style="73" customWidth="1"/>
    <col min="12500" max="12512" width="24.75" style="73" customWidth="1"/>
    <col min="12513" max="12755" width="6.875" style="73" customWidth="1"/>
    <col min="12756" max="12768" width="24.75" style="73" customWidth="1"/>
    <col min="12769" max="13011" width="6.875" style="73" customWidth="1"/>
    <col min="13012" max="13024" width="24.75" style="73" customWidth="1"/>
    <col min="13025" max="13267" width="6.875" style="73" customWidth="1"/>
    <col min="13268" max="13280" width="24.75" style="73" customWidth="1"/>
    <col min="13281" max="13523" width="6.875" style="73" customWidth="1"/>
    <col min="13524" max="13536" width="24.75" style="73" customWidth="1"/>
    <col min="13537" max="13779" width="6.875" style="73" customWidth="1"/>
    <col min="13780" max="13792" width="24.75" style="73" customWidth="1"/>
    <col min="13793" max="14035" width="6.875" style="73" customWidth="1"/>
    <col min="14036" max="14048" width="24.75" style="73" customWidth="1"/>
    <col min="14049" max="14291" width="6.875" style="73" customWidth="1"/>
    <col min="14292" max="14304" width="24.75" style="73" customWidth="1"/>
    <col min="14305" max="14547" width="6.875" style="73" customWidth="1"/>
    <col min="14548" max="14560" width="24.75" style="73" customWidth="1"/>
    <col min="14561" max="14803" width="6.875" style="73" customWidth="1"/>
    <col min="14804" max="14816" width="24.75" style="73" customWidth="1"/>
    <col min="14817" max="15059" width="6.875" style="73" customWidth="1"/>
    <col min="15060" max="15072" width="24.75" style="73" customWidth="1"/>
    <col min="15073" max="15315" width="6.875" style="73" customWidth="1"/>
    <col min="15316" max="15328" width="24.75" style="73" customWidth="1"/>
    <col min="15329" max="15571" width="6.875" style="73" customWidth="1"/>
    <col min="15572" max="15584" width="24.75" style="73" customWidth="1"/>
    <col min="15585" max="15827" width="6.875" style="73" customWidth="1"/>
    <col min="15828" max="15840" width="24.75" style="73" customWidth="1"/>
    <col min="15841" max="16083" width="6.875" style="73" customWidth="1"/>
    <col min="16084" max="16384" width="6.875" style="73"/>
  </cols>
  <sheetData>
    <row r="1" spans="1:13" ht="18.75" customHeight="1">
      <c r="A1" s="78" t="s">
        <v>220</v>
      </c>
    </row>
    <row r="2" spans="1:13" ht="21" customHeight="1">
      <c r="A2" s="140" t="s">
        <v>207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s="79" customFormat="1" ht="30" customHeight="1">
      <c r="A3" s="139" t="s">
        <v>231</v>
      </c>
      <c r="B3" s="139"/>
      <c r="C3" s="139"/>
      <c r="D3" s="139"/>
      <c r="E3" s="80"/>
      <c r="F3" s="80"/>
      <c r="G3" s="80"/>
      <c r="H3" s="80"/>
      <c r="I3" s="80"/>
      <c r="J3" s="80"/>
      <c r="K3" s="80"/>
      <c r="L3" s="80"/>
      <c r="M3" s="83" t="s">
        <v>221</v>
      </c>
    </row>
    <row r="4" spans="1:13" s="81" customFormat="1" ht="18.75" customHeight="1">
      <c r="A4" s="141" t="s">
        <v>208</v>
      </c>
      <c r="B4" s="141" t="s">
        <v>209</v>
      </c>
      <c r="C4" s="141" t="s">
        <v>210</v>
      </c>
      <c r="D4" s="141" t="s">
        <v>211</v>
      </c>
      <c r="E4" s="142" t="s">
        <v>212</v>
      </c>
      <c r="F4" s="142"/>
      <c r="G4" s="142"/>
      <c r="H4" s="142"/>
      <c r="I4" s="142"/>
      <c r="J4" s="141"/>
      <c r="K4" s="141" t="s">
        <v>213</v>
      </c>
      <c r="L4" s="141" t="s">
        <v>214</v>
      </c>
      <c r="M4" s="142" t="s">
        <v>215</v>
      </c>
    </row>
    <row r="5" spans="1:13" s="81" customFormat="1" ht="18.75" customHeight="1">
      <c r="A5" s="141"/>
      <c r="B5" s="141"/>
      <c r="C5" s="141"/>
      <c r="D5" s="141"/>
      <c r="E5" s="136" t="s">
        <v>1</v>
      </c>
      <c r="F5" s="138" t="s">
        <v>216</v>
      </c>
      <c r="G5" s="138"/>
      <c r="H5" s="138"/>
      <c r="I5" s="136"/>
      <c r="J5" s="136" t="s">
        <v>141</v>
      </c>
      <c r="K5" s="141"/>
      <c r="L5" s="141"/>
      <c r="M5" s="142"/>
    </row>
    <row r="6" spans="1:13" s="81" customFormat="1" ht="60" customHeight="1">
      <c r="A6" s="137"/>
      <c r="B6" s="137"/>
      <c r="C6" s="137"/>
      <c r="D6" s="137"/>
      <c r="E6" s="137"/>
      <c r="F6" s="82" t="s">
        <v>217</v>
      </c>
      <c r="G6" s="82" t="s">
        <v>138</v>
      </c>
      <c r="H6" s="82" t="s">
        <v>218</v>
      </c>
      <c r="I6" s="82" t="s">
        <v>219</v>
      </c>
      <c r="J6" s="137"/>
      <c r="K6" s="137"/>
      <c r="L6" s="137"/>
      <c r="M6" s="143"/>
    </row>
    <row r="7" spans="1:13" s="74" customFormat="1" ht="24.75" customHeight="1">
      <c r="A7" s="75"/>
      <c r="B7" s="76"/>
      <c r="C7" s="76"/>
      <c r="D7" s="76"/>
      <c r="E7" s="75"/>
      <c r="F7" s="75"/>
      <c r="G7" s="75"/>
      <c r="H7" s="75"/>
      <c r="I7" s="75"/>
      <c r="J7" s="75"/>
      <c r="K7" s="76"/>
      <c r="L7" s="76"/>
      <c r="M7" s="77"/>
    </row>
    <row r="8" spans="1:13" s="74" customFormat="1" ht="24.75" customHeight="1">
      <c r="A8" s="75"/>
      <c r="B8" s="76"/>
      <c r="C8" s="76"/>
      <c r="D8" s="76"/>
      <c r="E8" s="75"/>
      <c r="F8" s="75"/>
      <c r="G8" s="75"/>
      <c r="H8" s="75"/>
      <c r="I8" s="75"/>
      <c r="J8" s="75"/>
      <c r="K8" s="76"/>
      <c r="L8" s="76"/>
      <c r="M8" s="77"/>
    </row>
    <row r="9" spans="1:13" s="74" customFormat="1" ht="24.75" customHeight="1">
      <c r="A9" s="75"/>
      <c r="B9" s="76"/>
      <c r="C9" s="76"/>
      <c r="D9" s="76"/>
      <c r="E9" s="75"/>
      <c r="F9" s="75"/>
      <c r="G9" s="75"/>
      <c r="H9" s="75"/>
      <c r="I9" s="75"/>
      <c r="J9" s="75"/>
      <c r="K9" s="76"/>
      <c r="L9" s="76"/>
      <c r="M9" s="77"/>
    </row>
    <row r="10" spans="1:13" s="74" customFormat="1" ht="24.75" customHeight="1">
      <c r="A10" s="75"/>
      <c r="B10" s="76"/>
      <c r="C10" s="76"/>
      <c r="D10" s="76"/>
      <c r="E10" s="75"/>
      <c r="F10" s="75"/>
      <c r="G10" s="75"/>
      <c r="H10" s="75"/>
      <c r="I10" s="75"/>
      <c r="J10" s="75"/>
      <c r="K10" s="76"/>
      <c r="L10" s="76"/>
      <c r="M10" s="77"/>
    </row>
    <row r="11" spans="1:13" s="74" customFormat="1" ht="24.75" customHeight="1">
      <c r="A11" s="75"/>
      <c r="B11" s="76"/>
      <c r="C11" s="76"/>
      <c r="D11" s="76"/>
      <c r="E11" s="75"/>
      <c r="F11" s="75"/>
      <c r="G11" s="75"/>
      <c r="H11" s="75"/>
      <c r="I11" s="75"/>
      <c r="J11" s="75"/>
      <c r="K11" s="76"/>
      <c r="L11" s="76"/>
      <c r="M11" s="77"/>
    </row>
    <row r="12" spans="1:13" s="74" customFormat="1" ht="24.75" customHeight="1">
      <c r="A12" s="75"/>
      <c r="B12" s="76"/>
      <c r="C12" s="76"/>
      <c r="D12" s="76"/>
      <c r="E12" s="75"/>
      <c r="F12" s="75"/>
      <c r="G12" s="75"/>
      <c r="H12" s="75"/>
      <c r="I12" s="75"/>
      <c r="J12" s="75"/>
      <c r="K12" s="76"/>
      <c r="L12" s="76"/>
      <c r="M12" s="77"/>
    </row>
    <row r="13" spans="1:13" s="74" customFormat="1" ht="24.75" customHeight="1">
      <c r="A13" s="75"/>
      <c r="B13" s="76"/>
      <c r="C13" s="76"/>
      <c r="D13" s="76"/>
      <c r="E13" s="75"/>
      <c r="F13" s="75"/>
      <c r="G13" s="75"/>
      <c r="H13" s="75"/>
      <c r="I13" s="75"/>
      <c r="J13" s="75"/>
      <c r="K13" s="76"/>
      <c r="L13" s="76"/>
      <c r="M13" s="77"/>
    </row>
    <row r="14" spans="1:13" s="74" customFormat="1" ht="24.75" customHeight="1">
      <c r="A14" s="75"/>
      <c r="B14" s="76"/>
      <c r="C14" s="76"/>
      <c r="D14" s="76"/>
      <c r="E14" s="75"/>
      <c r="F14" s="75"/>
      <c r="G14" s="75"/>
      <c r="H14" s="75"/>
      <c r="I14" s="75"/>
      <c r="J14" s="75"/>
      <c r="K14" s="76"/>
      <c r="L14" s="76"/>
      <c r="M14" s="77"/>
    </row>
    <row r="15" spans="1:13" s="74" customFormat="1" ht="24.75" customHeight="1">
      <c r="A15" s="75"/>
      <c r="B15" s="76"/>
      <c r="C15" s="76"/>
      <c r="D15" s="76"/>
      <c r="E15" s="75"/>
      <c r="F15" s="75"/>
      <c r="G15" s="75"/>
      <c r="H15" s="75"/>
      <c r="I15" s="75"/>
      <c r="J15" s="75"/>
      <c r="K15" s="76"/>
      <c r="L15" s="76"/>
      <c r="M15" s="77"/>
    </row>
  </sheetData>
  <mergeCells count="13">
    <mergeCell ref="E5:E6"/>
    <mergeCell ref="F5:I5"/>
    <mergeCell ref="J5:J6"/>
    <mergeCell ref="A3:D3"/>
    <mergeCell ref="A2:M2"/>
    <mergeCell ref="A4:A6"/>
    <mergeCell ref="B4:B6"/>
    <mergeCell ref="C4:C6"/>
    <mergeCell ref="D4:D6"/>
    <mergeCell ref="E4:J4"/>
    <mergeCell ref="K4:K6"/>
    <mergeCell ref="L4:L6"/>
    <mergeCell ref="M4:M6"/>
  </mergeCells>
  <phoneticPr fontId="1" type="noConversion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workbookViewId="0">
      <selection activeCell="A7" sqref="A7:D14"/>
    </sheetView>
  </sheetViews>
  <sheetFormatPr defaultRowHeight="12"/>
  <cols>
    <col min="1" max="3" width="3.375" style="4" customWidth="1"/>
    <col min="4" max="4" width="12.75" style="4" customWidth="1"/>
    <col min="5" max="7" width="9.25" style="4" customWidth="1"/>
    <col min="8" max="9" width="8.25" style="4" customWidth="1"/>
    <col min="10" max="10" width="4.375" style="4" customWidth="1"/>
    <col min="11" max="11" width="4.75" style="4" customWidth="1"/>
    <col min="12" max="12" width="4.25" style="4" customWidth="1"/>
    <col min="13" max="13" width="4.375" style="4" customWidth="1"/>
    <col min="14" max="14" width="4.5" style="4" customWidth="1"/>
    <col min="15" max="15" width="4.75" style="4" customWidth="1"/>
    <col min="16" max="16" width="4.375" style="4" customWidth="1"/>
    <col min="17" max="17" width="4.875" style="4" customWidth="1"/>
    <col min="18" max="18" width="4.625" style="4" customWidth="1"/>
    <col min="19" max="19" width="4.75" style="4" customWidth="1"/>
    <col min="20" max="21" width="4.375" style="4" customWidth="1"/>
    <col min="22" max="23" width="4.625" style="4" customWidth="1"/>
    <col min="24" max="16384" width="9" style="4"/>
  </cols>
  <sheetData>
    <row r="1" spans="1:24" ht="22.5" customHeight="1">
      <c r="A1" s="98" t="s">
        <v>158</v>
      </c>
      <c r="B1" s="9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  <c r="O1" s="2"/>
      <c r="P1" s="2"/>
      <c r="Q1" s="3"/>
      <c r="R1" s="3"/>
      <c r="S1" s="3"/>
      <c r="T1" s="3"/>
      <c r="U1" s="3"/>
      <c r="V1" s="99"/>
      <c r="W1" s="99"/>
      <c r="X1" s="3"/>
    </row>
    <row r="2" spans="1:24" ht="22.5" customHeight="1">
      <c r="A2" s="89" t="s">
        <v>156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8"/>
    </row>
    <row r="3" spans="1:24" ht="28.5" customHeight="1">
      <c r="A3" s="90" t="s">
        <v>231</v>
      </c>
      <c r="B3" s="91"/>
      <c r="C3" s="91"/>
      <c r="D3" s="100"/>
      <c r="E3" s="91"/>
      <c r="F3" s="100"/>
      <c r="G3" s="17"/>
      <c r="H3" s="17"/>
      <c r="I3" s="17"/>
      <c r="J3" s="17"/>
      <c r="K3" s="17"/>
      <c r="L3" s="17"/>
      <c r="M3" s="17"/>
      <c r="N3" s="2"/>
      <c r="O3" s="2"/>
      <c r="P3" s="2"/>
      <c r="Q3" s="3"/>
      <c r="R3" s="3"/>
      <c r="S3" s="3"/>
      <c r="T3" s="3"/>
      <c r="U3" s="3"/>
      <c r="V3" s="101" t="s">
        <v>15</v>
      </c>
      <c r="W3" s="102"/>
      <c r="X3" s="3"/>
    </row>
    <row r="4" spans="1:24" ht="24" customHeight="1">
      <c r="A4" s="19" t="s">
        <v>2</v>
      </c>
      <c r="B4" s="19"/>
      <c r="C4" s="19"/>
      <c r="D4" s="97" t="s">
        <v>137</v>
      </c>
      <c r="E4" s="96" t="s">
        <v>3</v>
      </c>
      <c r="F4" s="95" t="s">
        <v>138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103" t="s">
        <v>139</v>
      </c>
      <c r="R4" s="95" t="s">
        <v>140</v>
      </c>
      <c r="S4" s="95" t="s">
        <v>141</v>
      </c>
      <c r="T4" s="95"/>
      <c r="U4" s="96" t="s">
        <v>142</v>
      </c>
      <c r="V4" s="96" t="s">
        <v>0</v>
      </c>
      <c r="W4" s="96" t="s">
        <v>143</v>
      </c>
      <c r="X4" s="20"/>
    </row>
    <row r="5" spans="1:24" ht="38.25" customHeight="1">
      <c r="A5" s="96" t="s">
        <v>6</v>
      </c>
      <c r="B5" s="96" t="s">
        <v>7</v>
      </c>
      <c r="C5" s="96" t="s">
        <v>8</v>
      </c>
      <c r="D5" s="97"/>
      <c r="E5" s="96"/>
      <c r="F5" s="95" t="s">
        <v>144</v>
      </c>
      <c r="G5" s="95" t="s">
        <v>145</v>
      </c>
      <c r="H5" s="95" t="s">
        <v>146</v>
      </c>
      <c r="I5" s="95"/>
      <c r="J5" s="95"/>
      <c r="K5" s="95"/>
      <c r="L5" s="95"/>
      <c r="M5" s="95"/>
      <c r="N5" s="95"/>
      <c r="O5" s="95"/>
      <c r="P5" s="95"/>
      <c r="Q5" s="103"/>
      <c r="R5" s="95"/>
      <c r="S5" s="96" t="s">
        <v>147</v>
      </c>
      <c r="T5" s="96" t="s">
        <v>148</v>
      </c>
      <c r="U5" s="96"/>
      <c r="V5" s="96"/>
      <c r="W5" s="96"/>
      <c r="X5" s="20"/>
    </row>
    <row r="6" spans="1:24" s="9" customFormat="1" ht="92.25" customHeight="1">
      <c r="A6" s="96"/>
      <c r="B6" s="96"/>
      <c r="C6" s="96"/>
      <c r="D6" s="97"/>
      <c r="E6" s="96"/>
      <c r="F6" s="95"/>
      <c r="G6" s="95"/>
      <c r="H6" s="21" t="s">
        <v>1</v>
      </c>
      <c r="I6" s="21" t="s">
        <v>149</v>
      </c>
      <c r="J6" s="21" t="s">
        <v>150</v>
      </c>
      <c r="K6" s="21" t="s">
        <v>151</v>
      </c>
      <c r="L6" s="21" t="s">
        <v>152</v>
      </c>
      <c r="M6" s="22" t="s">
        <v>153</v>
      </c>
      <c r="N6" s="21" t="s">
        <v>154</v>
      </c>
      <c r="O6" s="21" t="s">
        <v>155</v>
      </c>
      <c r="P6" s="21" t="s">
        <v>0</v>
      </c>
      <c r="Q6" s="103"/>
      <c r="R6" s="95"/>
      <c r="S6" s="96"/>
      <c r="T6" s="96"/>
      <c r="U6" s="96"/>
      <c r="V6" s="96"/>
      <c r="W6" s="96"/>
      <c r="X6" s="20"/>
    </row>
    <row r="7" spans="1:24" ht="27" customHeight="1">
      <c r="A7" s="5"/>
      <c r="B7" s="5"/>
      <c r="C7" s="27"/>
      <c r="D7" s="5" t="s">
        <v>234</v>
      </c>
      <c r="E7" s="157">
        <f>E8+E9+E10+E11+E12+E13+E14</f>
        <v>18764385.970000003</v>
      </c>
      <c r="F7" s="157">
        <f t="shared" ref="F7:I7" si="0">F8+F9+F10+F11+F12+F13+F14</f>
        <v>18764385.970000003</v>
      </c>
      <c r="G7" s="157">
        <f t="shared" si="0"/>
        <v>18284385.970000003</v>
      </c>
      <c r="H7" s="157">
        <f t="shared" si="0"/>
        <v>480000</v>
      </c>
      <c r="I7" s="157">
        <f t="shared" si="0"/>
        <v>480000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/>
    </row>
    <row r="8" spans="1:24" ht="24.75" customHeight="1">
      <c r="A8" s="23" t="s">
        <v>235</v>
      </c>
      <c r="B8" s="23" t="s">
        <v>239</v>
      </c>
      <c r="C8" s="23" t="s">
        <v>243</v>
      </c>
      <c r="D8" s="4" t="s">
        <v>246</v>
      </c>
      <c r="E8" s="156">
        <v>15023282</v>
      </c>
      <c r="F8" s="156">
        <v>15023282</v>
      </c>
      <c r="G8" s="156">
        <v>14543282</v>
      </c>
      <c r="H8" s="156">
        <v>480000</v>
      </c>
      <c r="I8" s="156">
        <v>480000</v>
      </c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25"/>
      <c r="W8" s="25"/>
      <c r="X8" s="26"/>
    </row>
    <row r="9" spans="1:24" ht="24.75" customHeight="1">
      <c r="A9" s="23" t="s">
        <v>236</v>
      </c>
      <c r="B9" s="23" t="s">
        <v>240</v>
      </c>
      <c r="C9" s="23" t="s">
        <v>240</v>
      </c>
      <c r="D9" s="24" t="s">
        <v>245</v>
      </c>
      <c r="E9" s="156">
        <v>1923604.8</v>
      </c>
      <c r="F9" s="156">
        <v>1923604.8</v>
      </c>
      <c r="G9" s="156">
        <v>1923604.8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25"/>
      <c r="W9" s="25"/>
      <c r="X9" s="3"/>
    </row>
    <row r="10" spans="1:24" ht="24.75" customHeight="1">
      <c r="A10" s="23" t="s">
        <v>236</v>
      </c>
      <c r="B10" s="23" t="s">
        <v>241</v>
      </c>
      <c r="C10" s="23" t="s">
        <v>243</v>
      </c>
      <c r="D10" s="24" t="s">
        <v>247</v>
      </c>
      <c r="E10" s="156">
        <v>52930.67</v>
      </c>
      <c r="F10" s="156">
        <v>52930.67</v>
      </c>
      <c r="G10" s="156">
        <v>52930.67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25"/>
      <c r="W10" s="25"/>
      <c r="X10" s="3"/>
    </row>
    <row r="11" spans="1:24" ht="24.75" customHeight="1">
      <c r="A11" s="23" t="s">
        <v>236</v>
      </c>
      <c r="B11" s="23" t="s">
        <v>241</v>
      </c>
      <c r="C11" s="23" t="s">
        <v>239</v>
      </c>
      <c r="D11" s="24" t="s">
        <v>248</v>
      </c>
      <c r="E11" s="156">
        <v>86865.24</v>
      </c>
      <c r="F11" s="156">
        <v>86865.24</v>
      </c>
      <c r="G11" s="156">
        <v>86865.24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25"/>
      <c r="W11" s="25"/>
      <c r="X11" s="3"/>
    </row>
    <row r="12" spans="1:24" ht="24.75" customHeight="1">
      <c r="A12" s="23" t="s">
        <v>236</v>
      </c>
      <c r="B12" s="23" t="s">
        <v>241</v>
      </c>
      <c r="C12" s="23" t="s">
        <v>244</v>
      </c>
      <c r="D12" s="24" t="s">
        <v>249</v>
      </c>
      <c r="E12" s="156">
        <v>43432.62</v>
      </c>
      <c r="F12" s="156">
        <v>43432.62</v>
      </c>
      <c r="G12" s="156">
        <v>43432.62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25"/>
      <c r="W12" s="25"/>
      <c r="X12" s="3"/>
    </row>
    <row r="13" spans="1:24" ht="24.75" customHeight="1">
      <c r="A13" s="23" t="s">
        <v>237</v>
      </c>
      <c r="B13" s="23" t="s">
        <v>242</v>
      </c>
      <c r="C13" s="23" t="s">
        <v>243</v>
      </c>
      <c r="D13" s="24" t="s">
        <v>250</v>
      </c>
      <c r="E13" s="156">
        <v>538007.52</v>
      </c>
      <c r="F13" s="156">
        <v>538007.52</v>
      </c>
      <c r="G13" s="156">
        <v>538007.52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25"/>
      <c r="W13" s="25"/>
      <c r="X13" s="3"/>
    </row>
    <row r="14" spans="1:24" ht="24.75" customHeight="1">
      <c r="A14" s="23" t="s">
        <v>238</v>
      </c>
      <c r="B14" s="23" t="s">
        <v>239</v>
      </c>
      <c r="C14" s="23" t="s">
        <v>243</v>
      </c>
      <c r="D14" s="24" t="s">
        <v>251</v>
      </c>
      <c r="E14" s="156">
        <v>1096263.1200000001</v>
      </c>
      <c r="F14" s="156">
        <v>1096263.1200000001</v>
      </c>
      <c r="G14" s="156">
        <v>1096263.1200000001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25"/>
      <c r="W14" s="25"/>
      <c r="X14" s="3"/>
    </row>
    <row r="15" spans="1:24" ht="24.75" customHeight="1">
      <c r="A15" s="23"/>
      <c r="B15" s="23"/>
      <c r="C15" s="23"/>
      <c r="D15" s="24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25"/>
      <c r="W15" s="25"/>
      <c r="X15" s="3"/>
    </row>
    <row r="16" spans="1:24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</row>
    <row r="17" spans="1:24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  <c r="Q17" s="3"/>
      <c r="R17" s="3"/>
      <c r="S17" s="3"/>
      <c r="T17" s="3"/>
      <c r="U17" s="3"/>
      <c r="V17" s="3"/>
      <c r="W17" s="3"/>
      <c r="X17" s="3"/>
    </row>
    <row r="18" spans="1:24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  <c r="Q18" s="3"/>
      <c r="R18" s="3"/>
      <c r="S18" s="3"/>
      <c r="T18" s="3"/>
      <c r="U18" s="3"/>
      <c r="V18" s="3"/>
      <c r="W18" s="3"/>
      <c r="X18" s="3"/>
    </row>
    <row r="19" spans="1:2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  <c r="Q19" s="3"/>
      <c r="R19" s="3"/>
      <c r="S19" s="3"/>
      <c r="T19" s="3"/>
      <c r="U19" s="3"/>
      <c r="V19" s="3"/>
      <c r="W19" s="3"/>
      <c r="X19" s="3"/>
    </row>
    <row r="20" spans="1:2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</row>
    <row r="21" spans="1:2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  <c r="Q21" s="3"/>
      <c r="R21" s="3"/>
      <c r="S21" s="3"/>
      <c r="T21" s="3"/>
      <c r="U21" s="3"/>
      <c r="V21" s="3"/>
      <c r="W21" s="3"/>
      <c r="X21" s="3"/>
    </row>
    <row r="22" spans="1:2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  <c r="Q22" s="3"/>
      <c r="R22" s="3"/>
      <c r="S22" s="3"/>
      <c r="T22" s="3"/>
      <c r="U22" s="3"/>
      <c r="V22" s="3"/>
      <c r="W22" s="3"/>
      <c r="X22" s="3"/>
    </row>
    <row r="23" spans="1:2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  <c r="Q23" s="3"/>
      <c r="R23" s="3"/>
      <c r="S23" s="3"/>
      <c r="T23" s="3"/>
      <c r="U23" s="3"/>
      <c r="V23" s="3"/>
      <c r="W23" s="3"/>
      <c r="X23" s="3"/>
    </row>
    <row r="24" spans="1: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  <c r="P24" s="2"/>
      <c r="Q24" s="3"/>
      <c r="R24" s="3"/>
      <c r="S24" s="3"/>
      <c r="T24" s="3"/>
      <c r="U24" s="3"/>
      <c r="V24" s="3"/>
      <c r="W24" s="3"/>
      <c r="X24" s="3"/>
    </row>
    <row r="25" spans="1:2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  <c r="P25" s="2"/>
      <c r="Q25" s="3"/>
      <c r="R25" s="3"/>
      <c r="S25" s="3"/>
      <c r="T25" s="3"/>
      <c r="U25" s="3"/>
      <c r="V25" s="3"/>
      <c r="W25" s="3"/>
      <c r="X25" s="3"/>
    </row>
  </sheetData>
  <mergeCells count="22">
    <mergeCell ref="A1:B1"/>
    <mergeCell ref="T5:T6"/>
    <mergeCell ref="G5:G6"/>
    <mergeCell ref="V1:W1"/>
    <mergeCell ref="A2:W2"/>
    <mergeCell ref="A3:F3"/>
    <mergeCell ref="V3:W3"/>
    <mergeCell ref="F4:P4"/>
    <mergeCell ref="S4:T4"/>
    <mergeCell ref="Q4:Q6"/>
    <mergeCell ref="R4:R6"/>
    <mergeCell ref="S5:S6"/>
    <mergeCell ref="U4:U6"/>
    <mergeCell ref="V4:V6"/>
    <mergeCell ref="W4:W6"/>
    <mergeCell ref="H5:P5"/>
    <mergeCell ref="F5:F6"/>
    <mergeCell ref="A5:A6"/>
    <mergeCell ref="B5:B6"/>
    <mergeCell ref="C5:C6"/>
    <mergeCell ref="D4:D6"/>
    <mergeCell ref="E4:E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E7" sqref="E7:F14"/>
    </sheetView>
  </sheetViews>
  <sheetFormatPr defaultRowHeight="12"/>
  <cols>
    <col min="1" max="3" width="4.125" style="31" customWidth="1"/>
    <col min="4" max="4" width="15.75" style="31" customWidth="1"/>
    <col min="5" max="5" width="12.5" style="31" customWidth="1"/>
    <col min="6" max="6" width="11.875" style="31" customWidth="1"/>
    <col min="7" max="9" width="9.125" style="31" customWidth="1"/>
    <col min="10" max="10" width="5" style="31" customWidth="1"/>
    <col min="11" max="18" width="6" style="31" customWidth="1"/>
    <col min="19" max="19" width="5.125" style="31" customWidth="1"/>
    <col min="20" max="20" width="5" style="31" customWidth="1"/>
    <col min="21" max="16384" width="9" style="31"/>
  </cols>
  <sheetData>
    <row r="1" spans="1:20" ht="21.75" customHeight="1">
      <c r="A1" s="109" t="s">
        <v>167</v>
      </c>
      <c r="B1" s="10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22.5">
      <c r="A2" s="104" t="s">
        <v>168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2.5" customHeight="1">
      <c r="A3" s="105" t="s">
        <v>232</v>
      </c>
      <c r="B3" s="105"/>
      <c r="C3" s="105"/>
      <c r="D3" s="105"/>
      <c r="E3" s="32"/>
      <c r="F3" s="32"/>
      <c r="G3" s="32"/>
      <c r="H3" s="3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3" t="s">
        <v>15</v>
      </c>
    </row>
    <row r="4" spans="1:20" ht="22.5" customHeight="1">
      <c r="A4" s="106" t="s">
        <v>2</v>
      </c>
      <c r="B4" s="106"/>
      <c r="C4" s="106"/>
      <c r="D4" s="108" t="s">
        <v>137</v>
      </c>
      <c r="E4" s="107" t="s">
        <v>16</v>
      </c>
      <c r="F4" s="34" t="s">
        <v>4</v>
      </c>
      <c r="G4" s="35"/>
      <c r="H4" s="34"/>
      <c r="I4" s="34"/>
      <c r="J4" s="107" t="s">
        <v>5</v>
      </c>
      <c r="K4" s="107"/>
      <c r="L4" s="107"/>
      <c r="M4" s="107"/>
      <c r="N4" s="107"/>
      <c r="O4" s="107"/>
      <c r="P4" s="107"/>
      <c r="Q4" s="107"/>
      <c r="R4" s="107"/>
      <c r="S4" s="107"/>
      <c r="T4" s="107" t="s">
        <v>159</v>
      </c>
    </row>
    <row r="5" spans="1:20" ht="40.5" customHeight="1">
      <c r="A5" s="107" t="s">
        <v>6</v>
      </c>
      <c r="B5" s="107" t="s">
        <v>7</v>
      </c>
      <c r="C5" s="107" t="s">
        <v>8</v>
      </c>
      <c r="D5" s="108"/>
      <c r="E5" s="107"/>
      <c r="F5" s="107" t="s">
        <v>1</v>
      </c>
      <c r="G5" s="107" t="s">
        <v>9</v>
      </c>
      <c r="H5" s="107" t="s">
        <v>10</v>
      </c>
      <c r="I5" s="107" t="s">
        <v>11</v>
      </c>
      <c r="J5" s="107" t="s">
        <v>1</v>
      </c>
      <c r="K5" s="107" t="s">
        <v>160</v>
      </c>
      <c r="L5" s="110" t="s">
        <v>11</v>
      </c>
      <c r="M5" s="110" t="s">
        <v>161</v>
      </c>
      <c r="N5" s="110" t="s">
        <v>162</v>
      </c>
      <c r="O5" s="107" t="s">
        <v>163</v>
      </c>
      <c r="P5" s="107" t="s">
        <v>164</v>
      </c>
      <c r="Q5" s="107" t="s">
        <v>165</v>
      </c>
      <c r="R5" s="107" t="s">
        <v>166</v>
      </c>
      <c r="S5" s="107" t="s">
        <v>12</v>
      </c>
      <c r="T5" s="107"/>
    </row>
    <row r="6" spans="1:20" ht="36" customHeight="1">
      <c r="A6" s="107"/>
      <c r="B6" s="107"/>
      <c r="C6" s="107"/>
      <c r="D6" s="108"/>
      <c r="E6" s="107"/>
      <c r="F6" s="107"/>
      <c r="G6" s="107"/>
      <c r="H6" s="107"/>
      <c r="I6" s="107"/>
      <c r="J6" s="107"/>
      <c r="K6" s="107"/>
      <c r="L6" s="110"/>
      <c r="M6" s="110"/>
      <c r="N6" s="110"/>
      <c r="O6" s="107"/>
      <c r="P6" s="107"/>
      <c r="Q6" s="107"/>
      <c r="R6" s="107"/>
      <c r="S6" s="107"/>
      <c r="T6" s="107"/>
    </row>
    <row r="7" spans="1:20" ht="22.5" customHeight="1">
      <c r="A7" s="5"/>
      <c r="B7" s="5"/>
      <c r="C7" s="27"/>
      <c r="D7" s="5" t="s">
        <v>234</v>
      </c>
      <c r="E7" s="158">
        <f>F7</f>
        <v>18764385.970000003</v>
      </c>
      <c r="F7" s="158">
        <f>F8+F9+F10+F11+F12+F13+F14</f>
        <v>18764385.970000003</v>
      </c>
      <c r="G7" s="158"/>
      <c r="H7" s="158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ht="22.5" customHeight="1">
      <c r="A8" s="23" t="s">
        <v>235</v>
      </c>
      <c r="B8" s="23" t="s">
        <v>239</v>
      </c>
      <c r="C8" s="23" t="s">
        <v>243</v>
      </c>
      <c r="D8" s="4" t="s">
        <v>246</v>
      </c>
      <c r="E8" s="158">
        <f t="shared" ref="E8:E14" si="0">F8</f>
        <v>15023282</v>
      </c>
      <c r="F8" s="160">
        <f>G8+H8+I8</f>
        <v>15023282</v>
      </c>
      <c r="G8" s="160">
        <v>9795526</v>
      </c>
      <c r="H8" s="160">
        <v>3869600</v>
      </c>
      <c r="I8" s="160">
        <v>1358156</v>
      </c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22.5" customHeight="1">
      <c r="A9" s="23" t="s">
        <v>236</v>
      </c>
      <c r="B9" s="23" t="s">
        <v>240</v>
      </c>
      <c r="C9" s="23" t="s">
        <v>240</v>
      </c>
      <c r="D9" s="24" t="s">
        <v>245</v>
      </c>
      <c r="E9" s="158">
        <f t="shared" si="0"/>
        <v>1923604.8</v>
      </c>
      <c r="F9" s="160">
        <v>1923604.8</v>
      </c>
      <c r="G9" s="160">
        <v>1923604.8</v>
      </c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</row>
    <row r="10" spans="1:20" ht="22.5" customHeight="1">
      <c r="A10" s="23" t="s">
        <v>236</v>
      </c>
      <c r="B10" s="23" t="s">
        <v>241</v>
      </c>
      <c r="C10" s="23" t="s">
        <v>243</v>
      </c>
      <c r="D10" s="24" t="s">
        <v>247</v>
      </c>
      <c r="E10" s="158">
        <f t="shared" si="0"/>
        <v>52930.67</v>
      </c>
      <c r="F10" s="160">
        <v>52930.67</v>
      </c>
      <c r="G10" s="160">
        <v>52930.67</v>
      </c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</row>
    <row r="11" spans="1:20" ht="22.5" customHeight="1">
      <c r="A11" s="23" t="s">
        <v>236</v>
      </c>
      <c r="B11" s="23" t="s">
        <v>241</v>
      </c>
      <c r="C11" s="23" t="s">
        <v>239</v>
      </c>
      <c r="D11" s="24" t="s">
        <v>248</v>
      </c>
      <c r="E11" s="158">
        <f t="shared" si="0"/>
        <v>86865.24</v>
      </c>
      <c r="F11" s="160">
        <v>86865.24</v>
      </c>
      <c r="G11" s="160">
        <v>86865.24</v>
      </c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</row>
    <row r="12" spans="1:20" ht="22.5" customHeight="1">
      <c r="A12" s="23" t="s">
        <v>236</v>
      </c>
      <c r="B12" s="23" t="s">
        <v>241</v>
      </c>
      <c r="C12" s="23" t="s">
        <v>244</v>
      </c>
      <c r="D12" s="24" t="s">
        <v>249</v>
      </c>
      <c r="E12" s="158">
        <f t="shared" si="0"/>
        <v>43432.62</v>
      </c>
      <c r="F12" s="160">
        <v>43432.62</v>
      </c>
      <c r="G12" s="160">
        <v>43432.62</v>
      </c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</row>
    <row r="13" spans="1:20" ht="22.5" customHeight="1">
      <c r="A13" s="23" t="s">
        <v>237</v>
      </c>
      <c r="B13" s="23" t="s">
        <v>242</v>
      </c>
      <c r="C13" s="23" t="s">
        <v>243</v>
      </c>
      <c r="D13" s="24" t="s">
        <v>250</v>
      </c>
      <c r="E13" s="158">
        <f t="shared" si="0"/>
        <v>538007.52</v>
      </c>
      <c r="F13" s="160">
        <v>538007.52</v>
      </c>
      <c r="G13" s="160">
        <v>538007.52</v>
      </c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</row>
    <row r="14" spans="1:20" ht="22.5" customHeight="1">
      <c r="A14" s="23" t="s">
        <v>238</v>
      </c>
      <c r="B14" s="23" t="s">
        <v>239</v>
      </c>
      <c r="C14" s="23" t="s">
        <v>243</v>
      </c>
      <c r="D14" s="24" t="s">
        <v>251</v>
      </c>
      <c r="E14" s="158">
        <f t="shared" si="0"/>
        <v>1096263.1200000001</v>
      </c>
      <c r="F14" s="160">
        <v>1096263.1200000001</v>
      </c>
      <c r="G14" s="160">
        <v>1096263.1200000001</v>
      </c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</row>
    <row r="15" spans="1:20" ht="22.5" customHeight="1">
      <c r="A15" s="38"/>
      <c r="B15" s="38"/>
      <c r="C15" s="38"/>
      <c r="D15" s="3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22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22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22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22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mergeCells count="25">
    <mergeCell ref="A1:B1"/>
    <mergeCell ref="K5:K6"/>
    <mergeCell ref="L5:L6"/>
    <mergeCell ref="S5:S6"/>
    <mergeCell ref="T4:T6"/>
    <mergeCell ref="M5:M6"/>
    <mergeCell ref="N5:N6"/>
    <mergeCell ref="O5:O6"/>
    <mergeCell ref="P5:P6"/>
    <mergeCell ref="Q5:Q6"/>
    <mergeCell ref="R5:R6"/>
    <mergeCell ref="F5:F6"/>
    <mergeCell ref="G5:G6"/>
    <mergeCell ref="H5:H6"/>
    <mergeCell ref="I5:I6"/>
    <mergeCell ref="J5:J6"/>
    <mergeCell ref="A2:T2"/>
    <mergeCell ref="A3:D3"/>
    <mergeCell ref="A4:C4"/>
    <mergeCell ref="J4:S4"/>
    <mergeCell ref="A5:A6"/>
    <mergeCell ref="B5:B6"/>
    <mergeCell ref="C5:C6"/>
    <mergeCell ref="D4:D6"/>
    <mergeCell ref="E4:E6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6" sqref="H6:H17"/>
    </sheetView>
  </sheetViews>
  <sheetFormatPr defaultRowHeight="12"/>
  <cols>
    <col min="1" max="1" width="35.5" style="149" customWidth="1"/>
    <col min="2" max="2" width="8.875" style="149" customWidth="1"/>
    <col min="3" max="3" width="23.625" style="149" customWidth="1"/>
    <col min="4" max="4" width="9.25" style="149" customWidth="1"/>
    <col min="5" max="5" width="23.875" style="149" customWidth="1"/>
    <col min="6" max="6" width="10.625" style="149" customWidth="1"/>
    <col min="7" max="7" width="18" style="149" customWidth="1"/>
    <col min="8" max="16384" width="9" style="149"/>
  </cols>
  <sheetData>
    <row r="1" spans="1:8" ht="16.5" customHeight="1">
      <c r="A1" s="144" t="s">
        <v>169</v>
      </c>
      <c r="B1" s="144"/>
      <c r="C1" s="144"/>
      <c r="D1" s="144"/>
      <c r="E1" s="144"/>
      <c r="F1" s="148"/>
      <c r="G1" s="161"/>
      <c r="H1" s="152"/>
    </row>
    <row r="2" spans="1:8" ht="21.75" customHeight="1">
      <c r="A2" s="162" t="s">
        <v>170</v>
      </c>
      <c r="B2" s="162"/>
      <c r="C2" s="162"/>
      <c r="D2" s="162"/>
      <c r="E2" s="162"/>
      <c r="F2" s="162"/>
      <c r="G2" s="162"/>
      <c r="H2" s="162"/>
    </row>
    <row r="3" spans="1:8" ht="16.5" customHeight="1">
      <c r="A3" s="163" t="s">
        <v>229</v>
      </c>
      <c r="B3" s="164"/>
      <c r="C3" s="164"/>
      <c r="D3" s="144"/>
      <c r="E3" s="144"/>
      <c r="F3" s="148"/>
      <c r="G3" s="161"/>
      <c r="H3" s="153" t="s">
        <v>56</v>
      </c>
    </row>
    <row r="4" spans="1:8" ht="16.5" customHeight="1">
      <c r="A4" s="165" t="s">
        <v>57</v>
      </c>
      <c r="B4" s="166"/>
      <c r="C4" s="165" t="s">
        <v>58</v>
      </c>
      <c r="D4" s="167"/>
      <c r="E4" s="167"/>
      <c r="F4" s="167"/>
      <c r="G4" s="167"/>
      <c r="H4" s="166"/>
    </row>
    <row r="5" spans="1:8" ht="16.5" customHeight="1">
      <c r="A5" s="157" t="s">
        <v>59</v>
      </c>
      <c r="B5" s="145" t="s">
        <v>60</v>
      </c>
      <c r="C5" s="157" t="s">
        <v>61</v>
      </c>
      <c r="D5" s="145" t="s">
        <v>60</v>
      </c>
      <c r="E5" s="157" t="s">
        <v>62</v>
      </c>
      <c r="F5" s="145" t="s">
        <v>60</v>
      </c>
      <c r="G5" s="168" t="s">
        <v>63</v>
      </c>
      <c r="H5" s="145" t="s">
        <v>60</v>
      </c>
    </row>
    <row r="6" spans="1:8" s="171" customFormat="1" ht="16.5" customHeight="1">
      <c r="A6" s="169" t="s">
        <v>64</v>
      </c>
      <c r="B6" s="146">
        <v>18764385.969999999</v>
      </c>
      <c r="C6" s="170" t="s">
        <v>65</v>
      </c>
      <c r="D6" s="150">
        <v>15023282</v>
      </c>
      <c r="E6" s="170" t="s">
        <v>13</v>
      </c>
      <c r="F6" s="150">
        <f>F7+F8+F9</f>
        <v>18764385.969999999</v>
      </c>
      <c r="G6" s="169" t="s">
        <v>66</v>
      </c>
      <c r="H6" s="150">
        <v>13536629.970000001</v>
      </c>
    </row>
    <row r="7" spans="1:8" s="171" customFormat="1" ht="16.5" customHeight="1">
      <c r="A7" s="169" t="s">
        <v>67</v>
      </c>
      <c r="B7" s="146"/>
      <c r="C7" s="170" t="s">
        <v>68</v>
      </c>
      <c r="D7" s="150"/>
      <c r="E7" s="170" t="s">
        <v>69</v>
      </c>
      <c r="F7" s="150">
        <v>13536629.970000001</v>
      </c>
      <c r="G7" s="169" t="s">
        <v>70</v>
      </c>
      <c r="H7" s="150">
        <v>3869600</v>
      </c>
    </row>
    <row r="8" spans="1:8" s="171" customFormat="1" ht="16.5" customHeight="1">
      <c r="A8" s="169" t="s">
        <v>71</v>
      </c>
      <c r="B8" s="146">
        <v>18284385.969999999</v>
      </c>
      <c r="C8" s="170" t="s">
        <v>72</v>
      </c>
      <c r="D8" s="150"/>
      <c r="E8" s="170" t="s">
        <v>73</v>
      </c>
      <c r="F8" s="150">
        <v>3869600</v>
      </c>
      <c r="G8" s="169" t="s">
        <v>74</v>
      </c>
      <c r="H8" s="150"/>
    </row>
    <row r="9" spans="1:8" s="171" customFormat="1" ht="16.5" customHeight="1">
      <c r="A9" s="169" t="s">
        <v>75</v>
      </c>
      <c r="B9" s="146"/>
      <c r="C9" s="170" t="s">
        <v>76</v>
      </c>
      <c r="D9" s="150"/>
      <c r="E9" s="170" t="s">
        <v>77</v>
      </c>
      <c r="F9" s="150">
        <v>1358156</v>
      </c>
      <c r="G9" s="169" t="s">
        <v>78</v>
      </c>
      <c r="H9" s="150"/>
    </row>
    <row r="10" spans="1:8" s="171" customFormat="1" ht="16.5" customHeight="1">
      <c r="A10" s="169" t="s">
        <v>79</v>
      </c>
      <c r="B10" s="146"/>
      <c r="C10" s="170" t="s">
        <v>80</v>
      </c>
      <c r="D10" s="150"/>
      <c r="E10" s="172" t="s">
        <v>14</v>
      </c>
      <c r="F10" s="150"/>
      <c r="G10" s="169" t="s">
        <v>81</v>
      </c>
      <c r="H10" s="150"/>
    </row>
    <row r="11" spans="1:8" s="171" customFormat="1" ht="16.5" customHeight="1">
      <c r="A11" s="169" t="s">
        <v>82</v>
      </c>
      <c r="B11" s="146">
        <v>480000</v>
      </c>
      <c r="C11" s="170" t="s">
        <v>83</v>
      </c>
      <c r="D11" s="150">
        <v>2106833.33</v>
      </c>
      <c r="E11" s="172" t="s">
        <v>73</v>
      </c>
      <c r="F11" s="150"/>
      <c r="G11" s="169" t="s">
        <v>84</v>
      </c>
      <c r="H11" s="150"/>
    </row>
    <row r="12" spans="1:8" s="171" customFormat="1" ht="16.5" customHeight="1">
      <c r="A12" s="169" t="s">
        <v>85</v>
      </c>
      <c r="B12" s="146"/>
      <c r="C12" s="170" t="s">
        <v>86</v>
      </c>
      <c r="D12" s="150">
        <v>538007.52</v>
      </c>
      <c r="E12" s="172" t="s">
        <v>77</v>
      </c>
      <c r="F12" s="150"/>
      <c r="G12" s="169" t="s">
        <v>87</v>
      </c>
      <c r="H12" s="150"/>
    </row>
    <row r="13" spans="1:8" s="171" customFormat="1" ht="16.5" customHeight="1">
      <c r="A13" s="169" t="s">
        <v>88</v>
      </c>
      <c r="B13" s="146"/>
      <c r="C13" s="170" t="s">
        <v>89</v>
      </c>
      <c r="D13" s="150"/>
      <c r="E13" s="169" t="s">
        <v>90</v>
      </c>
      <c r="F13" s="150"/>
      <c r="G13" s="169" t="s">
        <v>91</v>
      </c>
      <c r="H13" s="150"/>
    </row>
    <row r="14" spans="1:8" s="171" customFormat="1" ht="16.5" customHeight="1">
      <c r="A14" s="172" t="s">
        <v>92</v>
      </c>
      <c r="B14" s="146"/>
      <c r="C14" s="170" t="s">
        <v>93</v>
      </c>
      <c r="D14" s="150"/>
      <c r="E14" s="169" t="s">
        <v>94</v>
      </c>
      <c r="F14" s="150"/>
      <c r="G14" s="169" t="s">
        <v>95</v>
      </c>
      <c r="H14" s="150">
        <v>1358156</v>
      </c>
    </row>
    <row r="15" spans="1:8" s="171" customFormat="1" ht="16.5" customHeight="1">
      <c r="A15" s="172" t="s">
        <v>96</v>
      </c>
      <c r="B15" s="146"/>
      <c r="C15" s="170" t="s">
        <v>97</v>
      </c>
      <c r="D15" s="150"/>
      <c r="E15" s="169" t="s">
        <v>98</v>
      </c>
      <c r="F15" s="150"/>
      <c r="G15" s="169" t="s">
        <v>99</v>
      </c>
      <c r="H15" s="150"/>
    </row>
    <row r="16" spans="1:8" s="171" customFormat="1" ht="16.5" customHeight="1">
      <c r="A16" s="172" t="s">
        <v>100</v>
      </c>
      <c r="B16" s="146"/>
      <c r="C16" s="173" t="s">
        <v>101</v>
      </c>
      <c r="D16" s="150"/>
      <c r="E16" s="169" t="s">
        <v>102</v>
      </c>
      <c r="F16" s="150"/>
      <c r="G16" s="169" t="s">
        <v>103</v>
      </c>
      <c r="H16" s="150"/>
    </row>
    <row r="17" spans="1:8" s="171" customFormat="1" ht="16.5" customHeight="1">
      <c r="A17" s="172" t="s">
        <v>104</v>
      </c>
      <c r="B17" s="146"/>
      <c r="C17" s="174" t="s">
        <v>105</v>
      </c>
      <c r="D17" s="150"/>
      <c r="E17" s="169" t="s">
        <v>106</v>
      </c>
      <c r="F17" s="150"/>
      <c r="G17" s="169" t="s">
        <v>107</v>
      </c>
      <c r="H17" s="150"/>
    </row>
    <row r="18" spans="1:8" s="171" customFormat="1" ht="16.5" customHeight="1">
      <c r="A18" s="172" t="s">
        <v>108</v>
      </c>
      <c r="B18" s="146"/>
      <c r="C18" s="174" t="s">
        <v>109</v>
      </c>
      <c r="D18" s="150"/>
      <c r="E18" s="169" t="s">
        <v>110</v>
      </c>
      <c r="F18" s="150"/>
      <c r="G18" s="172"/>
      <c r="H18" s="150"/>
    </row>
    <row r="19" spans="1:8" s="171" customFormat="1" ht="16.5" customHeight="1">
      <c r="A19" s="172" t="s">
        <v>111</v>
      </c>
      <c r="B19" s="146"/>
      <c r="C19" s="174" t="s">
        <v>112</v>
      </c>
      <c r="D19" s="150"/>
      <c r="E19" s="169" t="s">
        <v>113</v>
      </c>
      <c r="F19" s="150"/>
      <c r="G19" s="169"/>
      <c r="H19" s="150"/>
    </row>
    <row r="20" spans="1:8" s="171" customFormat="1" ht="16.5" customHeight="1">
      <c r="A20" s="172"/>
      <c r="B20" s="146"/>
      <c r="C20" s="174" t="s">
        <v>115</v>
      </c>
      <c r="D20" s="150"/>
      <c r="E20" s="169" t="s">
        <v>116</v>
      </c>
      <c r="F20" s="150"/>
      <c r="G20" s="169"/>
      <c r="H20" s="150"/>
    </row>
    <row r="21" spans="1:8" s="171" customFormat="1" ht="16.5" customHeight="1">
      <c r="A21" s="172"/>
      <c r="B21" s="146"/>
      <c r="C21" s="174" t="s">
        <v>118</v>
      </c>
      <c r="D21" s="150">
        <v>1096263.1200000001</v>
      </c>
      <c r="E21" s="170"/>
      <c r="F21" s="150"/>
      <c r="G21" s="172"/>
      <c r="H21" s="150"/>
    </row>
    <row r="22" spans="1:8" s="171" customFormat="1" ht="16.5" customHeight="1">
      <c r="A22" s="172"/>
      <c r="B22" s="146"/>
      <c r="C22" s="174" t="s">
        <v>120</v>
      </c>
      <c r="D22" s="150"/>
      <c r="E22" s="170"/>
      <c r="F22" s="150"/>
      <c r="G22" s="172"/>
      <c r="H22" s="150"/>
    </row>
    <row r="23" spans="1:8" s="171" customFormat="1" ht="16.5" customHeight="1">
      <c r="A23" s="172"/>
      <c r="B23" s="146"/>
      <c r="C23" s="174" t="s">
        <v>122</v>
      </c>
      <c r="D23" s="150"/>
      <c r="E23" s="170"/>
      <c r="F23" s="150"/>
      <c r="G23" s="172"/>
      <c r="H23" s="150"/>
    </row>
    <row r="24" spans="1:8" s="171" customFormat="1" ht="16.5" customHeight="1">
      <c r="A24" s="172"/>
      <c r="B24" s="146"/>
      <c r="C24" s="175" t="s">
        <v>124</v>
      </c>
      <c r="D24" s="150"/>
      <c r="E24" s="172"/>
      <c r="F24" s="150"/>
      <c r="G24" s="172"/>
      <c r="H24" s="150"/>
    </row>
    <row r="25" spans="1:8" s="171" customFormat="1" ht="16.5" customHeight="1">
      <c r="A25" s="172"/>
      <c r="B25" s="146"/>
      <c r="C25" s="175" t="s">
        <v>126</v>
      </c>
      <c r="D25" s="150"/>
      <c r="E25" s="170"/>
      <c r="F25" s="150"/>
      <c r="G25" s="172"/>
      <c r="H25" s="150"/>
    </row>
    <row r="26" spans="1:8" ht="16.5" customHeight="1">
      <c r="A26" s="172"/>
      <c r="B26" s="146"/>
      <c r="C26" s="175" t="s">
        <v>128</v>
      </c>
      <c r="D26" s="150"/>
      <c r="E26" s="170"/>
      <c r="F26" s="150"/>
      <c r="G26" s="172"/>
      <c r="H26" s="150"/>
    </row>
    <row r="27" spans="1:8" ht="16.5" customHeight="1">
      <c r="A27" s="172"/>
      <c r="B27" s="146"/>
      <c r="C27" s="175" t="s">
        <v>130</v>
      </c>
      <c r="D27" s="150"/>
      <c r="E27" s="173"/>
      <c r="F27" s="150"/>
      <c r="G27" s="172"/>
      <c r="H27" s="150"/>
    </row>
    <row r="28" spans="1:8" ht="16.5" customHeight="1">
      <c r="A28" s="176"/>
      <c r="B28" s="146"/>
      <c r="C28" s="177" t="s">
        <v>132</v>
      </c>
      <c r="D28" s="146">
        <v>18764385.969999999</v>
      </c>
      <c r="E28" s="177" t="s">
        <v>132</v>
      </c>
      <c r="F28" s="146">
        <v>18764385.969999999</v>
      </c>
      <c r="G28" s="176" t="s">
        <v>132</v>
      </c>
      <c r="H28" s="146">
        <v>18764385.969999999</v>
      </c>
    </row>
    <row r="29" spans="1:8" ht="16.5" customHeight="1">
      <c r="A29" s="172"/>
      <c r="B29" s="146"/>
      <c r="C29" s="173"/>
      <c r="D29" s="150"/>
      <c r="E29" s="172"/>
      <c r="F29" s="150"/>
      <c r="G29" s="172"/>
      <c r="H29" s="150"/>
    </row>
    <row r="30" spans="1:8" ht="16.5" customHeight="1">
      <c r="A30" s="176" t="s">
        <v>134</v>
      </c>
      <c r="B30" s="146">
        <v>18764385.969999999</v>
      </c>
      <c r="C30" s="177" t="s">
        <v>135</v>
      </c>
      <c r="D30" s="146">
        <v>18764385.969999999</v>
      </c>
      <c r="E30" s="177" t="s">
        <v>135</v>
      </c>
      <c r="F30" s="146">
        <v>18764385.969999999</v>
      </c>
      <c r="G30" s="176" t="s">
        <v>135</v>
      </c>
      <c r="H30" s="146">
        <v>18764385.969999999</v>
      </c>
    </row>
    <row r="31" spans="1:8">
      <c r="A31" s="148"/>
      <c r="B31" s="148"/>
      <c r="C31" s="148"/>
      <c r="D31" s="148"/>
      <c r="E31" s="148"/>
      <c r="F31" s="148"/>
      <c r="G31" s="148"/>
      <c r="H31" s="148"/>
    </row>
  </sheetData>
  <mergeCells count="4">
    <mergeCell ref="A4:B4"/>
    <mergeCell ref="A2:H2"/>
    <mergeCell ref="A3:C3"/>
    <mergeCell ref="C4:H4"/>
  </mergeCells>
  <phoneticPr fontId="1" type="noConversion"/>
  <printOptions horizontalCentered="1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workbookViewId="0">
      <selection activeCell="A7" sqref="A7:I14"/>
    </sheetView>
  </sheetViews>
  <sheetFormatPr defaultRowHeight="12"/>
  <cols>
    <col min="1" max="3" width="4.125" style="31" customWidth="1"/>
    <col min="4" max="4" width="15.75" style="31" customWidth="1"/>
    <col min="5" max="9" width="8.75" style="31" customWidth="1"/>
    <col min="10" max="10" width="8.25" style="31" customWidth="1"/>
    <col min="11" max="20" width="6" style="31" customWidth="1"/>
    <col min="21" max="16384" width="9" style="31"/>
  </cols>
  <sheetData>
    <row r="1" spans="1:20" ht="21.75" customHeight="1">
      <c r="A1" s="109" t="s">
        <v>171</v>
      </c>
      <c r="B1" s="109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20" ht="22.5">
      <c r="A2" s="104" t="s">
        <v>172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22.5" customHeight="1">
      <c r="A3" s="105" t="s">
        <v>232</v>
      </c>
      <c r="B3" s="105"/>
      <c r="C3" s="105"/>
      <c r="D3" s="105"/>
      <c r="E3" s="32"/>
      <c r="F3" s="32"/>
      <c r="G3" s="32"/>
      <c r="H3" s="3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33" t="s">
        <v>15</v>
      </c>
    </row>
    <row r="4" spans="1:20" ht="22.5" customHeight="1">
      <c r="A4" s="106" t="s">
        <v>2</v>
      </c>
      <c r="B4" s="106"/>
      <c r="C4" s="106"/>
      <c r="D4" s="108" t="s">
        <v>137</v>
      </c>
      <c r="E4" s="107" t="s">
        <v>16</v>
      </c>
      <c r="F4" s="34" t="s">
        <v>4</v>
      </c>
      <c r="G4" s="35"/>
      <c r="H4" s="34"/>
      <c r="I4" s="34"/>
      <c r="J4" s="107" t="s">
        <v>5</v>
      </c>
      <c r="K4" s="107"/>
      <c r="L4" s="107"/>
      <c r="M4" s="107"/>
      <c r="N4" s="107"/>
      <c r="O4" s="107"/>
      <c r="P4" s="107"/>
      <c r="Q4" s="107"/>
      <c r="R4" s="107"/>
      <c r="S4" s="107"/>
      <c r="T4" s="107" t="s">
        <v>159</v>
      </c>
    </row>
    <row r="5" spans="1:20" ht="40.5" customHeight="1">
      <c r="A5" s="107" t="s">
        <v>6</v>
      </c>
      <c r="B5" s="107" t="s">
        <v>7</v>
      </c>
      <c r="C5" s="107" t="s">
        <v>8</v>
      </c>
      <c r="D5" s="108"/>
      <c r="E5" s="107"/>
      <c r="F5" s="107" t="s">
        <v>1</v>
      </c>
      <c r="G5" s="107" t="s">
        <v>9</v>
      </c>
      <c r="H5" s="107" t="s">
        <v>10</v>
      </c>
      <c r="I5" s="107" t="s">
        <v>11</v>
      </c>
      <c r="J5" s="107" t="s">
        <v>1</v>
      </c>
      <c r="K5" s="107" t="s">
        <v>160</v>
      </c>
      <c r="L5" s="110" t="s">
        <v>11</v>
      </c>
      <c r="M5" s="110" t="s">
        <v>161</v>
      </c>
      <c r="N5" s="110" t="s">
        <v>162</v>
      </c>
      <c r="O5" s="107" t="s">
        <v>163</v>
      </c>
      <c r="P5" s="107" t="s">
        <v>164</v>
      </c>
      <c r="Q5" s="107" t="s">
        <v>165</v>
      </c>
      <c r="R5" s="107" t="s">
        <v>166</v>
      </c>
      <c r="S5" s="107" t="s">
        <v>12</v>
      </c>
      <c r="T5" s="107"/>
    </row>
    <row r="6" spans="1:20" ht="36" customHeight="1">
      <c r="A6" s="107"/>
      <c r="B6" s="107"/>
      <c r="C6" s="107"/>
      <c r="D6" s="108"/>
      <c r="E6" s="107"/>
      <c r="F6" s="107"/>
      <c r="G6" s="107"/>
      <c r="H6" s="107"/>
      <c r="I6" s="107"/>
      <c r="J6" s="107"/>
      <c r="K6" s="107"/>
      <c r="L6" s="110"/>
      <c r="M6" s="110"/>
      <c r="N6" s="110"/>
      <c r="O6" s="107"/>
      <c r="P6" s="107"/>
      <c r="Q6" s="107"/>
      <c r="R6" s="107"/>
      <c r="S6" s="107"/>
      <c r="T6" s="107"/>
    </row>
    <row r="7" spans="1:20" ht="22.5" customHeight="1">
      <c r="A7" s="5"/>
      <c r="B7" s="5"/>
      <c r="C7" s="27"/>
      <c r="D7" s="5" t="s">
        <v>234</v>
      </c>
      <c r="E7" s="158">
        <f>F7</f>
        <v>18764385.970000003</v>
      </c>
      <c r="F7" s="158">
        <f>F8+F9+F10+F11+F12+F13+F14</f>
        <v>18764385.970000003</v>
      </c>
      <c r="G7" s="42"/>
      <c r="H7" s="42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ht="22.5" customHeight="1">
      <c r="A8" s="23" t="s">
        <v>235</v>
      </c>
      <c r="B8" s="23" t="s">
        <v>239</v>
      </c>
      <c r="C8" s="23" t="s">
        <v>243</v>
      </c>
      <c r="D8" s="4" t="s">
        <v>246</v>
      </c>
      <c r="E8" s="158">
        <f t="shared" ref="E8:E14" si="0">F8</f>
        <v>15023282</v>
      </c>
      <c r="F8" s="160">
        <f>G8+H8+I8</f>
        <v>15023282</v>
      </c>
      <c r="G8" s="160">
        <v>9795526</v>
      </c>
      <c r="H8" s="160">
        <v>3869600</v>
      </c>
      <c r="I8" s="160">
        <v>1358156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22.5" customHeight="1">
      <c r="A9" s="23" t="s">
        <v>236</v>
      </c>
      <c r="B9" s="23" t="s">
        <v>240</v>
      </c>
      <c r="C9" s="23" t="s">
        <v>240</v>
      </c>
      <c r="D9" s="24" t="s">
        <v>245</v>
      </c>
      <c r="E9" s="158">
        <f t="shared" si="0"/>
        <v>1923604.8</v>
      </c>
      <c r="F9" s="160">
        <v>1923604.8</v>
      </c>
      <c r="G9" s="160">
        <v>1923604.8</v>
      </c>
      <c r="H9" s="160"/>
      <c r="I9" s="16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2.5" customHeight="1">
      <c r="A10" s="23" t="s">
        <v>236</v>
      </c>
      <c r="B10" s="23" t="s">
        <v>241</v>
      </c>
      <c r="C10" s="23" t="s">
        <v>243</v>
      </c>
      <c r="D10" s="24" t="s">
        <v>247</v>
      </c>
      <c r="E10" s="158">
        <f t="shared" si="0"/>
        <v>52930.67</v>
      </c>
      <c r="F10" s="160">
        <v>52930.67</v>
      </c>
      <c r="G10" s="160">
        <v>52930.67</v>
      </c>
      <c r="H10" s="160"/>
      <c r="I10" s="16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22.5" customHeight="1">
      <c r="A11" s="23" t="s">
        <v>236</v>
      </c>
      <c r="B11" s="23" t="s">
        <v>241</v>
      </c>
      <c r="C11" s="23" t="s">
        <v>239</v>
      </c>
      <c r="D11" s="24" t="s">
        <v>248</v>
      </c>
      <c r="E11" s="158">
        <f t="shared" si="0"/>
        <v>86865.24</v>
      </c>
      <c r="F11" s="160">
        <v>86865.24</v>
      </c>
      <c r="G11" s="160">
        <v>86865.24</v>
      </c>
      <c r="H11" s="160"/>
      <c r="I11" s="160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22.5" customHeight="1">
      <c r="A12" s="23" t="s">
        <v>236</v>
      </c>
      <c r="B12" s="23" t="s">
        <v>241</v>
      </c>
      <c r="C12" s="23" t="s">
        <v>244</v>
      </c>
      <c r="D12" s="24" t="s">
        <v>249</v>
      </c>
      <c r="E12" s="158">
        <f t="shared" si="0"/>
        <v>43432.62</v>
      </c>
      <c r="F12" s="160">
        <v>43432.62</v>
      </c>
      <c r="G12" s="160">
        <v>43432.62</v>
      </c>
      <c r="H12" s="160"/>
      <c r="I12" s="160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22.5" customHeight="1">
      <c r="A13" s="23" t="s">
        <v>237</v>
      </c>
      <c r="B13" s="23" t="s">
        <v>242</v>
      </c>
      <c r="C13" s="23" t="s">
        <v>243</v>
      </c>
      <c r="D13" s="24" t="s">
        <v>250</v>
      </c>
      <c r="E13" s="158">
        <f t="shared" si="0"/>
        <v>538007.52</v>
      </c>
      <c r="F13" s="160">
        <v>538007.52</v>
      </c>
      <c r="G13" s="160">
        <v>538007.52</v>
      </c>
      <c r="H13" s="160"/>
      <c r="I13" s="160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22.5" customHeight="1">
      <c r="A14" s="23" t="s">
        <v>238</v>
      </c>
      <c r="B14" s="23" t="s">
        <v>239</v>
      </c>
      <c r="C14" s="23" t="s">
        <v>243</v>
      </c>
      <c r="D14" s="24" t="s">
        <v>251</v>
      </c>
      <c r="E14" s="158">
        <f t="shared" si="0"/>
        <v>1096263.1200000001</v>
      </c>
      <c r="F14" s="160">
        <v>1096263.1200000001</v>
      </c>
      <c r="G14" s="160">
        <v>1096263.1200000001</v>
      </c>
      <c r="H14" s="160"/>
      <c r="I14" s="160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22.5" customHeight="1">
      <c r="A15" s="38"/>
      <c r="B15" s="38"/>
      <c r="C15" s="38"/>
      <c r="D15" s="39"/>
      <c r="E15" s="4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2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22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22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22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mergeCells count="25">
    <mergeCell ref="A1:B1"/>
    <mergeCell ref="A3:D3"/>
    <mergeCell ref="D4:D6"/>
    <mergeCell ref="E4:E6"/>
    <mergeCell ref="J4:S4"/>
    <mergeCell ref="A5:A6"/>
    <mergeCell ref="B5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A2:T2"/>
    <mergeCell ref="A4:C4"/>
    <mergeCell ref="T4:T6"/>
    <mergeCell ref="N5:N6"/>
    <mergeCell ref="O5:O6"/>
    <mergeCell ref="P5:P6"/>
    <mergeCell ref="Q5:Q6"/>
    <mergeCell ref="R5:R6"/>
    <mergeCell ref="S5:S6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A7" sqref="A7:D14"/>
    </sheetView>
  </sheetViews>
  <sheetFormatPr defaultRowHeight="12"/>
  <cols>
    <col min="1" max="3" width="4.125" style="31" customWidth="1"/>
    <col min="4" max="4" width="25" style="31" customWidth="1"/>
    <col min="5" max="5" width="12.5" style="31" customWidth="1"/>
    <col min="6" max="6" width="12.875" style="31" customWidth="1"/>
    <col min="7" max="9" width="9.5" style="31" customWidth="1"/>
    <col min="10" max="16384" width="9" style="31"/>
  </cols>
  <sheetData>
    <row r="1" spans="1:9" ht="21.75" customHeight="1">
      <c r="A1" s="109" t="s">
        <v>173</v>
      </c>
      <c r="B1" s="109"/>
      <c r="C1" s="28"/>
      <c r="D1" s="28"/>
      <c r="E1" s="28"/>
      <c r="F1" s="28"/>
      <c r="G1" s="28"/>
      <c r="H1" s="28"/>
      <c r="I1" s="28"/>
    </row>
    <row r="2" spans="1:9" ht="22.5">
      <c r="A2" s="104" t="s">
        <v>174</v>
      </c>
      <c r="B2" s="104"/>
      <c r="C2" s="104"/>
      <c r="D2" s="104"/>
      <c r="E2" s="104"/>
      <c r="F2" s="104"/>
      <c r="G2" s="104"/>
      <c r="H2" s="104"/>
      <c r="I2" s="104"/>
    </row>
    <row r="3" spans="1:9" ht="22.5" customHeight="1">
      <c r="A3" s="105" t="s">
        <v>232</v>
      </c>
      <c r="B3" s="105"/>
      <c r="C3" s="105"/>
      <c r="D3" s="105"/>
      <c r="E3" s="32"/>
      <c r="F3" s="32"/>
      <c r="G3" s="32"/>
      <c r="H3" s="111" t="s">
        <v>175</v>
      </c>
      <c r="I3" s="111"/>
    </row>
    <row r="4" spans="1:9" ht="22.5" customHeight="1">
      <c r="A4" s="106" t="s">
        <v>2</v>
      </c>
      <c r="B4" s="106"/>
      <c r="C4" s="106"/>
      <c r="D4" s="108" t="s">
        <v>137</v>
      </c>
      <c r="E4" s="107" t="s">
        <v>16</v>
      </c>
      <c r="F4" s="34" t="s">
        <v>4</v>
      </c>
      <c r="G4" s="35"/>
      <c r="H4" s="34"/>
      <c r="I4" s="34"/>
    </row>
    <row r="5" spans="1:9" ht="40.5" customHeight="1">
      <c r="A5" s="107" t="s">
        <v>6</v>
      </c>
      <c r="B5" s="107" t="s">
        <v>7</v>
      </c>
      <c r="C5" s="107" t="s">
        <v>8</v>
      </c>
      <c r="D5" s="108"/>
      <c r="E5" s="107"/>
      <c r="F5" s="107" t="s">
        <v>1</v>
      </c>
      <c r="G5" s="107" t="s">
        <v>9</v>
      </c>
      <c r="H5" s="107" t="s">
        <v>10</v>
      </c>
      <c r="I5" s="107" t="s">
        <v>11</v>
      </c>
    </row>
    <row r="6" spans="1:9" ht="36" customHeight="1">
      <c r="A6" s="107"/>
      <c r="B6" s="107"/>
      <c r="C6" s="107"/>
      <c r="D6" s="108"/>
      <c r="E6" s="107"/>
      <c r="F6" s="107"/>
      <c r="G6" s="107"/>
      <c r="H6" s="107"/>
      <c r="I6" s="107"/>
    </row>
    <row r="7" spans="1:9" ht="22.5" customHeight="1">
      <c r="A7" s="5"/>
      <c r="B7" s="5"/>
      <c r="C7" s="27"/>
      <c r="D7" s="5" t="s">
        <v>234</v>
      </c>
      <c r="E7" s="158">
        <f>F7</f>
        <v>18764385.970000003</v>
      </c>
      <c r="F7" s="158">
        <f>F8+F9+F10+F11+F12+F13+F14</f>
        <v>18764385.970000003</v>
      </c>
      <c r="G7" s="42"/>
      <c r="H7" s="42"/>
      <c r="I7" s="44"/>
    </row>
    <row r="8" spans="1:9" ht="22.5" customHeight="1">
      <c r="A8" s="23" t="s">
        <v>235</v>
      </c>
      <c r="B8" s="23" t="s">
        <v>239</v>
      </c>
      <c r="C8" s="23" t="s">
        <v>243</v>
      </c>
      <c r="D8" s="4" t="s">
        <v>246</v>
      </c>
      <c r="E8" s="158">
        <f t="shared" ref="E8:E14" si="0">F8</f>
        <v>15023282</v>
      </c>
      <c r="F8" s="160">
        <f>G8+H8+I8</f>
        <v>15023282</v>
      </c>
      <c r="G8" s="160">
        <v>9795526</v>
      </c>
      <c r="H8" s="160">
        <v>3869600</v>
      </c>
      <c r="I8" s="160">
        <v>1358156</v>
      </c>
    </row>
    <row r="9" spans="1:9" ht="22.5" customHeight="1">
      <c r="A9" s="23" t="s">
        <v>236</v>
      </c>
      <c r="B9" s="23" t="s">
        <v>240</v>
      </c>
      <c r="C9" s="23" t="s">
        <v>240</v>
      </c>
      <c r="D9" s="24" t="s">
        <v>245</v>
      </c>
      <c r="E9" s="158">
        <f t="shared" si="0"/>
        <v>1923604.8</v>
      </c>
      <c r="F9" s="160">
        <v>1923604.8</v>
      </c>
      <c r="G9" s="160">
        <v>1923604.8</v>
      </c>
      <c r="H9" s="160"/>
      <c r="I9" s="160"/>
    </row>
    <row r="10" spans="1:9" ht="22.5" customHeight="1">
      <c r="A10" s="23" t="s">
        <v>236</v>
      </c>
      <c r="B10" s="23" t="s">
        <v>241</v>
      </c>
      <c r="C10" s="23" t="s">
        <v>243</v>
      </c>
      <c r="D10" s="24" t="s">
        <v>247</v>
      </c>
      <c r="E10" s="158">
        <f t="shared" si="0"/>
        <v>52930.67</v>
      </c>
      <c r="F10" s="160">
        <v>52930.67</v>
      </c>
      <c r="G10" s="160">
        <v>52930.67</v>
      </c>
      <c r="H10" s="160"/>
      <c r="I10" s="160"/>
    </row>
    <row r="11" spans="1:9" ht="22.5" customHeight="1">
      <c r="A11" s="23" t="s">
        <v>236</v>
      </c>
      <c r="B11" s="23" t="s">
        <v>241</v>
      </c>
      <c r="C11" s="23" t="s">
        <v>239</v>
      </c>
      <c r="D11" s="24" t="s">
        <v>248</v>
      </c>
      <c r="E11" s="158">
        <f t="shared" si="0"/>
        <v>86865.24</v>
      </c>
      <c r="F11" s="160">
        <v>86865.24</v>
      </c>
      <c r="G11" s="160">
        <v>86865.24</v>
      </c>
      <c r="H11" s="160"/>
      <c r="I11" s="160"/>
    </row>
    <row r="12" spans="1:9" ht="22.5" customHeight="1">
      <c r="A12" s="23" t="s">
        <v>236</v>
      </c>
      <c r="B12" s="23" t="s">
        <v>241</v>
      </c>
      <c r="C12" s="23" t="s">
        <v>244</v>
      </c>
      <c r="D12" s="24" t="s">
        <v>249</v>
      </c>
      <c r="E12" s="158">
        <f t="shared" si="0"/>
        <v>43432.62</v>
      </c>
      <c r="F12" s="160">
        <v>43432.62</v>
      </c>
      <c r="G12" s="160">
        <v>43432.62</v>
      </c>
      <c r="H12" s="160"/>
      <c r="I12" s="160"/>
    </row>
    <row r="13" spans="1:9" ht="22.5" customHeight="1">
      <c r="A13" s="23" t="s">
        <v>237</v>
      </c>
      <c r="B13" s="23" t="s">
        <v>242</v>
      </c>
      <c r="C13" s="23" t="s">
        <v>243</v>
      </c>
      <c r="D13" s="24" t="s">
        <v>250</v>
      </c>
      <c r="E13" s="158">
        <f t="shared" si="0"/>
        <v>538007.52</v>
      </c>
      <c r="F13" s="160">
        <v>538007.52</v>
      </c>
      <c r="G13" s="160">
        <v>538007.52</v>
      </c>
      <c r="H13" s="160"/>
      <c r="I13" s="160"/>
    </row>
    <row r="14" spans="1:9" ht="22.5" customHeight="1">
      <c r="A14" s="23" t="s">
        <v>238</v>
      </c>
      <c r="B14" s="23" t="s">
        <v>239</v>
      </c>
      <c r="C14" s="23" t="s">
        <v>243</v>
      </c>
      <c r="D14" s="24" t="s">
        <v>251</v>
      </c>
      <c r="E14" s="158">
        <f t="shared" si="0"/>
        <v>1096263.1200000001</v>
      </c>
      <c r="F14" s="160">
        <v>1096263.1200000001</v>
      </c>
      <c r="G14" s="160">
        <v>1096263.1200000001</v>
      </c>
      <c r="H14" s="160"/>
      <c r="I14" s="160"/>
    </row>
    <row r="15" spans="1:9" ht="22.5" customHeight="1">
      <c r="A15" s="38"/>
      <c r="B15" s="38"/>
      <c r="C15" s="38"/>
      <c r="D15" s="39"/>
      <c r="E15" s="40"/>
      <c r="F15" s="41"/>
      <c r="G15" s="41"/>
      <c r="H15" s="41"/>
      <c r="I15" s="41"/>
    </row>
    <row r="16" spans="1:9" ht="22.5" customHeight="1">
      <c r="A16" s="30"/>
      <c r="B16" s="30"/>
      <c r="C16" s="30"/>
      <c r="D16" s="30"/>
      <c r="E16" s="30"/>
      <c r="F16" s="30"/>
      <c r="G16" s="30"/>
      <c r="H16" s="30"/>
      <c r="I16" s="30"/>
    </row>
    <row r="17" spans="1:9" ht="22.5" customHeight="1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22.5" customHeight="1">
      <c r="A18" s="30"/>
      <c r="B18" s="30"/>
      <c r="C18" s="30"/>
      <c r="D18" s="30"/>
      <c r="E18" s="30"/>
      <c r="F18" s="30"/>
      <c r="G18" s="30"/>
      <c r="H18" s="30"/>
      <c r="I18" s="30"/>
    </row>
    <row r="19" spans="1:9" ht="22.5" customHeight="1">
      <c r="A19" s="30"/>
      <c r="B19" s="30"/>
      <c r="C19" s="30"/>
      <c r="D19" s="30"/>
      <c r="E19" s="30"/>
      <c r="F19" s="30"/>
      <c r="G19" s="30"/>
      <c r="H19" s="30"/>
      <c r="I19" s="30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>
      <c r="A22" s="30"/>
      <c r="B22" s="30"/>
      <c r="C22" s="30"/>
      <c r="D22" s="30"/>
      <c r="E22" s="30"/>
      <c r="F22" s="30"/>
      <c r="G22" s="30"/>
      <c r="H22" s="30"/>
      <c r="I22" s="30"/>
    </row>
    <row r="23" spans="1:9">
      <c r="A23" s="30"/>
      <c r="B23" s="30"/>
      <c r="C23" s="30"/>
      <c r="D23" s="30"/>
      <c r="E23" s="30"/>
      <c r="F23" s="30"/>
      <c r="G23" s="30"/>
      <c r="H23" s="30"/>
      <c r="I23" s="30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</sheetData>
  <mergeCells count="14">
    <mergeCell ref="H3:I3"/>
    <mergeCell ref="A1:B1"/>
    <mergeCell ref="A2:I2"/>
    <mergeCell ref="A3:D3"/>
    <mergeCell ref="D4:D6"/>
    <mergeCell ref="E4:E6"/>
    <mergeCell ref="A5:A6"/>
    <mergeCell ref="B5:B6"/>
    <mergeCell ref="C5:C6"/>
    <mergeCell ref="F5:F6"/>
    <mergeCell ref="G5:G6"/>
    <mergeCell ref="H5:H6"/>
    <mergeCell ref="I5:I6"/>
    <mergeCell ref="A4:C4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activeCell="A7" sqref="A7:D7"/>
    </sheetView>
  </sheetViews>
  <sheetFormatPr defaultRowHeight="12"/>
  <cols>
    <col min="1" max="3" width="3.75" style="31" customWidth="1"/>
    <col min="4" max="4" width="15.75" style="31" customWidth="1"/>
    <col min="5" max="5" width="7" style="31" customWidth="1"/>
    <col min="6" max="9" width="7.125" style="31" customWidth="1"/>
    <col min="10" max="10" width="4.875" style="31" customWidth="1"/>
    <col min="11" max="17" width="7.125" style="31" customWidth="1"/>
    <col min="18" max="21" width="5.375" style="31" customWidth="1"/>
    <col min="22" max="16384" width="9" style="31"/>
  </cols>
  <sheetData>
    <row r="1" spans="1:21" ht="21.75" customHeight="1">
      <c r="A1" s="109" t="s">
        <v>182</v>
      </c>
      <c r="B1" s="109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6"/>
      <c r="P1" s="46"/>
      <c r="Q1" s="47"/>
      <c r="R1" s="32"/>
      <c r="S1" s="30"/>
      <c r="T1" s="112"/>
      <c r="U1" s="112"/>
    </row>
    <row r="2" spans="1:21" ht="21.75" customHeight="1">
      <c r="A2" s="113" t="s">
        <v>183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</row>
    <row r="3" spans="1:21" ht="21.75" customHeight="1">
      <c r="A3" s="114" t="s">
        <v>231</v>
      </c>
      <c r="B3" s="115"/>
      <c r="C3" s="115"/>
      <c r="D3" s="116"/>
      <c r="E3" s="115"/>
      <c r="F3" s="115"/>
      <c r="G3" s="115"/>
      <c r="H3" s="47"/>
      <c r="I3" s="47"/>
      <c r="J3" s="47"/>
      <c r="K3" s="47"/>
      <c r="L3" s="47"/>
      <c r="M3" s="47"/>
      <c r="N3" s="47"/>
      <c r="O3" s="46"/>
      <c r="P3" s="46"/>
      <c r="Q3" s="47"/>
      <c r="R3" s="32"/>
      <c r="S3" s="30"/>
      <c r="T3" s="117" t="s">
        <v>15</v>
      </c>
      <c r="U3" s="117"/>
    </row>
    <row r="4" spans="1:21" ht="21.75" customHeight="1">
      <c r="A4" s="118" t="s">
        <v>2</v>
      </c>
      <c r="B4" s="118"/>
      <c r="C4" s="118"/>
      <c r="D4" s="108" t="s">
        <v>137</v>
      </c>
      <c r="E4" s="120" t="s">
        <v>16</v>
      </c>
      <c r="F4" s="107" t="s">
        <v>176</v>
      </c>
      <c r="G4" s="107"/>
      <c r="H4" s="107"/>
      <c r="I4" s="107"/>
      <c r="J4" s="107"/>
      <c r="K4" s="107" t="s">
        <v>17</v>
      </c>
      <c r="L4" s="107"/>
      <c r="M4" s="107"/>
      <c r="N4" s="107"/>
      <c r="O4" s="107"/>
      <c r="P4" s="119"/>
      <c r="Q4" s="107" t="s">
        <v>49</v>
      </c>
      <c r="R4" s="107" t="s">
        <v>18</v>
      </c>
      <c r="S4" s="107"/>
      <c r="T4" s="107"/>
      <c r="U4" s="107"/>
    </row>
    <row r="5" spans="1:21" ht="66.75" customHeight="1">
      <c r="A5" s="37" t="s">
        <v>6</v>
      </c>
      <c r="B5" s="37" t="s">
        <v>7</v>
      </c>
      <c r="C5" s="37" t="s">
        <v>8</v>
      </c>
      <c r="D5" s="108"/>
      <c r="E5" s="121"/>
      <c r="F5" s="37" t="s">
        <v>1</v>
      </c>
      <c r="G5" s="37" t="s">
        <v>19</v>
      </c>
      <c r="H5" s="37" t="s">
        <v>20</v>
      </c>
      <c r="I5" s="37" t="s">
        <v>21</v>
      </c>
      <c r="J5" s="37" t="s">
        <v>22</v>
      </c>
      <c r="K5" s="37" t="s">
        <v>1</v>
      </c>
      <c r="L5" s="37" t="s">
        <v>177</v>
      </c>
      <c r="M5" s="37" t="s">
        <v>178</v>
      </c>
      <c r="N5" s="37" t="s">
        <v>179</v>
      </c>
      <c r="O5" s="37" t="s">
        <v>180</v>
      </c>
      <c r="P5" s="48" t="s">
        <v>181</v>
      </c>
      <c r="Q5" s="107"/>
      <c r="R5" s="37" t="s">
        <v>1</v>
      </c>
      <c r="S5" s="37" t="s">
        <v>23</v>
      </c>
      <c r="T5" s="37" t="s">
        <v>46</v>
      </c>
      <c r="U5" s="37" t="s">
        <v>18</v>
      </c>
    </row>
    <row r="6" spans="1:21" ht="21.75" customHeight="1">
      <c r="A6" s="5"/>
      <c r="B6" s="5"/>
      <c r="C6" s="27"/>
      <c r="D6" s="5" t="s">
        <v>234</v>
      </c>
      <c r="E6" s="159">
        <v>13536629.970000001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1:21" ht="21.75" customHeight="1">
      <c r="A7" s="23" t="s">
        <v>235</v>
      </c>
      <c r="B7" s="23" t="s">
        <v>239</v>
      </c>
      <c r="C7" s="23" t="s">
        <v>243</v>
      </c>
      <c r="D7" s="4" t="s">
        <v>246</v>
      </c>
      <c r="E7" s="160">
        <f>F7</f>
        <v>9795526</v>
      </c>
      <c r="F7" s="160">
        <v>9795526</v>
      </c>
      <c r="G7" s="160">
        <v>5388024</v>
      </c>
      <c r="H7" s="160">
        <v>3958500</v>
      </c>
      <c r="I7" s="160">
        <v>449002</v>
      </c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</row>
    <row r="8" spans="1:21" ht="21.75" customHeight="1">
      <c r="A8" s="23" t="s">
        <v>236</v>
      </c>
      <c r="B8" s="23" t="s">
        <v>240</v>
      </c>
      <c r="C8" s="23" t="s">
        <v>240</v>
      </c>
      <c r="D8" s="24" t="s">
        <v>245</v>
      </c>
      <c r="E8" s="160">
        <v>1923604.8</v>
      </c>
      <c r="F8" s="160"/>
      <c r="G8" s="160"/>
      <c r="H8" s="160"/>
      <c r="I8" s="160"/>
      <c r="J8" s="160"/>
      <c r="K8" s="160">
        <f>L8</f>
        <v>1923604.8</v>
      </c>
      <c r="L8" s="160">
        <v>1923604.8</v>
      </c>
      <c r="M8" s="160"/>
      <c r="N8" s="160"/>
      <c r="O8" s="160"/>
      <c r="P8" s="160"/>
      <c r="Q8" s="160"/>
      <c r="R8" s="160"/>
      <c r="S8" s="160"/>
      <c r="T8" s="160"/>
      <c r="U8" s="160"/>
    </row>
    <row r="9" spans="1:21" ht="21.75" customHeight="1">
      <c r="A9" s="23" t="s">
        <v>236</v>
      </c>
      <c r="B9" s="23" t="s">
        <v>241</v>
      </c>
      <c r="C9" s="23" t="s">
        <v>243</v>
      </c>
      <c r="D9" s="24" t="s">
        <v>247</v>
      </c>
      <c r="E9" s="160">
        <v>52930.67</v>
      </c>
      <c r="F9" s="160"/>
      <c r="G9" s="160"/>
      <c r="H9" s="160"/>
      <c r="I9" s="160"/>
      <c r="J9" s="160"/>
      <c r="K9" s="160">
        <f>P9</f>
        <v>52930.67</v>
      </c>
      <c r="L9" s="160"/>
      <c r="M9" s="160"/>
      <c r="N9" s="160"/>
      <c r="O9" s="160"/>
      <c r="P9" s="160">
        <v>52930.67</v>
      </c>
      <c r="Q9" s="160"/>
      <c r="R9" s="160"/>
      <c r="S9" s="160"/>
      <c r="T9" s="160"/>
      <c r="U9" s="160"/>
    </row>
    <row r="10" spans="1:21" ht="21.75" customHeight="1">
      <c r="A10" s="23" t="s">
        <v>236</v>
      </c>
      <c r="B10" s="23" t="s">
        <v>241</v>
      </c>
      <c r="C10" s="23" t="s">
        <v>239</v>
      </c>
      <c r="D10" s="24" t="s">
        <v>248</v>
      </c>
      <c r="E10" s="160">
        <v>86865.24</v>
      </c>
      <c r="F10" s="160"/>
      <c r="G10" s="160"/>
      <c r="H10" s="160"/>
      <c r="I10" s="160"/>
      <c r="J10" s="160"/>
      <c r="K10" s="160">
        <f>P10</f>
        <v>86865.24</v>
      </c>
      <c r="L10" s="160"/>
      <c r="M10" s="160"/>
      <c r="N10" s="160"/>
      <c r="O10" s="160"/>
      <c r="P10" s="160">
        <v>86865.24</v>
      </c>
      <c r="Q10" s="160"/>
      <c r="R10" s="160"/>
      <c r="S10" s="160"/>
      <c r="T10" s="160"/>
      <c r="U10" s="160"/>
    </row>
    <row r="11" spans="1:21" ht="21.75" customHeight="1">
      <c r="A11" s="23" t="s">
        <v>236</v>
      </c>
      <c r="B11" s="23" t="s">
        <v>241</v>
      </c>
      <c r="C11" s="23" t="s">
        <v>244</v>
      </c>
      <c r="D11" s="24" t="s">
        <v>249</v>
      </c>
      <c r="E11" s="160">
        <v>43432.62</v>
      </c>
      <c r="F11" s="160"/>
      <c r="G11" s="160"/>
      <c r="H11" s="160"/>
      <c r="I11" s="160"/>
      <c r="J11" s="160"/>
      <c r="K11" s="160">
        <f>P11</f>
        <v>43432.62</v>
      </c>
      <c r="L11" s="160"/>
      <c r="M11" s="160"/>
      <c r="N11" s="160"/>
      <c r="O11" s="160"/>
      <c r="P11" s="160">
        <v>43432.62</v>
      </c>
      <c r="Q11" s="160"/>
      <c r="R11" s="160"/>
      <c r="S11" s="160"/>
      <c r="T11" s="160"/>
      <c r="U11" s="160"/>
    </row>
    <row r="12" spans="1:21" ht="21.75" customHeight="1">
      <c r="A12" s="23" t="s">
        <v>237</v>
      </c>
      <c r="B12" s="23" t="s">
        <v>242</v>
      </c>
      <c r="C12" s="23" t="s">
        <v>243</v>
      </c>
      <c r="D12" s="24" t="s">
        <v>250</v>
      </c>
      <c r="E12" s="160">
        <v>538007.52</v>
      </c>
      <c r="F12" s="160"/>
      <c r="G12" s="160"/>
      <c r="H12" s="160"/>
      <c r="I12" s="160"/>
      <c r="J12" s="160"/>
      <c r="K12" s="160">
        <f>N12</f>
        <v>538007.52</v>
      </c>
      <c r="L12" s="160"/>
      <c r="M12" s="160"/>
      <c r="N12" s="160">
        <v>538007.52</v>
      </c>
      <c r="O12" s="160"/>
      <c r="P12" s="160"/>
      <c r="Q12" s="160"/>
      <c r="R12" s="160"/>
      <c r="S12" s="160"/>
      <c r="T12" s="160"/>
      <c r="U12" s="160"/>
    </row>
    <row r="13" spans="1:21" ht="21.75" customHeight="1">
      <c r="A13" s="23" t="s">
        <v>238</v>
      </c>
      <c r="B13" s="23" t="s">
        <v>239</v>
      </c>
      <c r="C13" s="23" t="s">
        <v>243</v>
      </c>
      <c r="D13" s="24" t="s">
        <v>251</v>
      </c>
      <c r="E13" s="160">
        <v>1096263.1200000001</v>
      </c>
      <c r="F13" s="160"/>
      <c r="G13" s="160"/>
      <c r="H13" s="160"/>
      <c r="I13" s="160"/>
      <c r="J13" s="160"/>
      <c r="K13" s="160">
        <f>Q13</f>
        <v>1096263.1200000001</v>
      </c>
      <c r="L13" s="160"/>
      <c r="M13" s="160"/>
      <c r="N13" s="160"/>
      <c r="O13" s="160"/>
      <c r="P13" s="160"/>
      <c r="Q13" s="160">
        <v>1096263.1200000001</v>
      </c>
      <c r="R13" s="160"/>
      <c r="S13" s="160"/>
      <c r="T13" s="160"/>
      <c r="U13" s="160"/>
    </row>
    <row r="14" spans="1:21" ht="21.75" customHeight="1">
      <c r="A14" s="38"/>
      <c r="B14" s="38"/>
      <c r="C14" s="38"/>
      <c r="D14" s="3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1:21" ht="21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21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21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21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</sheetData>
  <mergeCells count="12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A1:B1"/>
    <mergeCell ref="E4:E5"/>
    <mergeCell ref="Q4:Q5"/>
  </mergeCells>
  <phoneticPr fontId="1" type="noConversion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3"/>
  <sheetViews>
    <sheetView workbookViewId="0">
      <selection activeCell="A6" sqref="A6:D6"/>
    </sheetView>
  </sheetViews>
  <sheetFormatPr defaultRowHeight="13.5"/>
  <cols>
    <col min="1" max="3" width="4.125" customWidth="1"/>
    <col min="4" max="4" width="10.5" customWidth="1"/>
    <col min="5" max="32" width="4.25" customWidth="1"/>
  </cols>
  <sheetData>
    <row r="1" spans="1:32" ht="19.5" customHeight="1">
      <c r="A1" s="109" t="s">
        <v>196</v>
      </c>
      <c r="B1" s="109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112"/>
      <c r="AF1" s="112"/>
    </row>
    <row r="2" spans="1:32" ht="19.5" customHeight="1">
      <c r="A2" s="113" t="s">
        <v>197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</row>
    <row r="3" spans="1:32" ht="19.5" customHeight="1">
      <c r="A3" s="114" t="s">
        <v>231</v>
      </c>
      <c r="B3" s="115"/>
      <c r="C3" s="115"/>
      <c r="D3" s="115"/>
      <c r="E3" s="115"/>
      <c r="F3" s="115"/>
      <c r="G3" s="115"/>
      <c r="H3" s="115"/>
      <c r="I3" s="115"/>
      <c r="J3" s="115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125" t="s">
        <v>15</v>
      </c>
      <c r="AF3" s="125"/>
    </row>
    <row r="4" spans="1:32" ht="33.75" customHeight="1">
      <c r="A4" s="53" t="s">
        <v>2</v>
      </c>
      <c r="B4" s="53"/>
      <c r="C4" s="53"/>
      <c r="D4" s="126" t="s">
        <v>137</v>
      </c>
      <c r="E4" s="118" t="s">
        <v>24</v>
      </c>
      <c r="F4" s="118" t="s">
        <v>25</v>
      </c>
      <c r="G4" s="118" t="s">
        <v>184</v>
      </c>
      <c r="H4" s="122" t="s">
        <v>185</v>
      </c>
      <c r="I4" s="122" t="s">
        <v>186</v>
      </c>
      <c r="J4" s="118" t="s">
        <v>26</v>
      </c>
      <c r="K4" s="107" t="s">
        <v>27</v>
      </c>
      <c r="L4" s="107" t="s">
        <v>28</v>
      </c>
      <c r="M4" s="107" t="s">
        <v>29</v>
      </c>
      <c r="N4" s="107" t="s">
        <v>30</v>
      </c>
      <c r="O4" s="107" t="s">
        <v>31</v>
      </c>
      <c r="P4" s="122" t="s">
        <v>187</v>
      </c>
      <c r="Q4" s="107" t="s">
        <v>188</v>
      </c>
      <c r="R4" s="110" t="s">
        <v>32</v>
      </c>
      <c r="S4" s="107" t="s">
        <v>33</v>
      </c>
      <c r="T4" s="107" t="s">
        <v>34</v>
      </c>
      <c r="U4" s="107" t="s">
        <v>35</v>
      </c>
      <c r="V4" s="122" t="s">
        <v>189</v>
      </c>
      <c r="W4" s="122" t="s">
        <v>190</v>
      </c>
      <c r="X4" s="122" t="s">
        <v>191</v>
      </c>
      <c r="Y4" s="110" t="s">
        <v>36</v>
      </c>
      <c r="Z4" s="123" t="s">
        <v>192</v>
      </c>
      <c r="AA4" s="107" t="s">
        <v>37</v>
      </c>
      <c r="AB4" s="107" t="s">
        <v>38</v>
      </c>
      <c r="AC4" s="107" t="s">
        <v>39</v>
      </c>
      <c r="AD4" s="107" t="s">
        <v>193</v>
      </c>
      <c r="AE4" s="107" t="s">
        <v>194</v>
      </c>
      <c r="AF4" s="107" t="s">
        <v>195</v>
      </c>
    </row>
    <row r="5" spans="1:32" ht="33.75" customHeight="1">
      <c r="A5" s="37" t="s">
        <v>6</v>
      </c>
      <c r="B5" s="37" t="s">
        <v>7</v>
      </c>
      <c r="C5" s="37" t="s">
        <v>8</v>
      </c>
      <c r="D5" s="126"/>
      <c r="E5" s="107"/>
      <c r="F5" s="107"/>
      <c r="G5" s="107"/>
      <c r="H5" s="118"/>
      <c r="I5" s="118"/>
      <c r="J5" s="107"/>
      <c r="K5" s="107"/>
      <c r="L5" s="107"/>
      <c r="M5" s="107"/>
      <c r="N5" s="107"/>
      <c r="O5" s="107"/>
      <c r="P5" s="118"/>
      <c r="Q5" s="107"/>
      <c r="R5" s="110"/>
      <c r="S5" s="107"/>
      <c r="T5" s="107"/>
      <c r="U5" s="107"/>
      <c r="V5" s="118"/>
      <c r="W5" s="118"/>
      <c r="X5" s="118"/>
      <c r="Y5" s="110"/>
      <c r="Z5" s="124"/>
      <c r="AA5" s="107"/>
      <c r="AB5" s="107"/>
      <c r="AC5" s="107"/>
      <c r="AD5" s="107"/>
      <c r="AE5" s="107"/>
      <c r="AF5" s="107"/>
    </row>
    <row r="6" spans="1:32" ht="24" customHeight="1">
      <c r="A6" s="23" t="s">
        <v>235</v>
      </c>
      <c r="B6" s="23" t="s">
        <v>239</v>
      </c>
      <c r="C6" s="23" t="s">
        <v>243</v>
      </c>
      <c r="D6" s="4" t="s">
        <v>246</v>
      </c>
      <c r="E6" s="44">
        <v>3869600</v>
      </c>
      <c r="F6" s="44">
        <v>670000</v>
      </c>
      <c r="G6" s="49">
        <v>209200</v>
      </c>
      <c r="H6" s="178"/>
      <c r="I6" s="49"/>
      <c r="J6" s="44">
        <v>30000</v>
      </c>
      <c r="K6" s="44">
        <v>168000</v>
      </c>
      <c r="L6" s="44">
        <v>45000</v>
      </c>
      <c r="M6" s="44"/>
      <c r="N6" s="44"/>
      <c r="O6" s="44">
        <v>192000</v>
      </c>
      <c r="P6" s="49"/>
      <c r="Q6" s="44">
        <v>450000</v>
      </c>
      <c r="R6" s="55"/>
      <c r="S6" s="44">
        <v>200000</v>
      </c>
      <c r="T6" s="44">
        <v>128000</v>
      </c>
      <c r="U6" s="44">
        <v>290000</v>
      </c>
      <c r="V6" s="49"/>
      <c r="W6" s="49"/>
      <c r="X6" s="49"/>
      <c r="Y6" s="55">
        <v>70000</v>
      </c>
      <c r="Z6" s="56"/>
      <c r="AA6" s="44">
        <v>155000</v>
      </c>
      <c r="AB6" s="44"/>
      <c r="AC6" s="44">
        <v>97800</v>
      </c>
      <c r="AD6" s="44">
        <v>649600</v>
      </c>
      <c r="AE6" s="44"/>
      <c r="AF6" s="44">
        <v>515000</v>
      </c>
    </row>
    <row r="7" spans="1:32" ht="24" customHeight="1">
      <c r="A7" s="44"/>
      <c r="B7" s="44"/>
      <c r="C7" s="44"/>
      <c r="D7" s="54"/>
      <c r="E7" s="44"/>
      <c r="F7" s="44"/>
      <c r="G7" s="44"/>
      <c r="H7" s="49"/>
      <c r="I7" s="49"/>
      <c r="J7" s="44"/>
      <c r="K7" s="44"/>
      <c r="L7" s="44"/>
      <c r="M7" s="44"/>
      <c r="N7" s="44"/>
      <c r="O7" s="44"/>
      <c r="P7" s="49"/>
      <c r="Q7" s="44"/>
      <c r="R7" s="55"/>
      <c r="S7" s="44"/>
      <c r="T7" s="44"/>
      <c r="U7" s="44"/>
      <c r="V7" s="49"/>
      <c r="W7" s="49"/>
      <c r="X7" s="49"/>
      <c r="Y7" s="55"/>
      <c r="Z7" s="56"/>
      <c r="AA7" s="44"/>
      <c r="AB7" s="44"/>
      <c r="AC7" s="44"/>
      <c r="AD7" s="44"/>
      <c r="AE7" s="44"/>
      <c r="AF7" s="44"/>
    </row>
    <row r="8" spans="1:32" ht="24" customHeight="1">
      <c r="A8" s="44"/>
      <c r="B8" s="44"/>
      <c r="C8" s="44"/>
      <c r="D8" s="54"/>
      <c r="E8" s="44"/>
      <c r="F8" s="44"/>
      <c r="G8" s="44"/>
      <c r="H8" s="49"/>
      <c r="I8" s="49"/>
      <c r="J8" s="44"/>
      <c r="K8" s="44"/>
      <c r="L8" s="44"/>
      <c r="M8" s="44"/>
      <c r="N8" s="44"/>
      <c r="O8" s="44"/>
      <c r="P8" s="49"/>
      <c r="Q8" s="44"/>
      <c r="R8" s="55"/>
      <c r="S8" s="44"/>
      <c r="T8" s="44"/>
      <c r="U8" s="44"/>
      <c r="V8" s="49"/>
      <c r="W8" s="49"/>
      <c r="X8" s="49"/>
      <c r="Y8" s="55"/>
      <c r="Z8" s="56"/>
      <c r="AA8" s="44"/>
      <c r="AB8" s="44"/>
      <c r="AC8" s="44"/>
      <c r="AD8" s="44"/>
      <c r="AE8" s="44"/>
      <c r="AF8" s="44"/>
    </row>
    <row r="9" spans="1:32" ht="24" customHeight="1">
      <c r="A9" s="44"/>
      <c r="B9" s="44"/>
      <c r="C9" s="44"/>
      <c r="D9" s="54"/>
      <c r="E9" s="44"/>
      <c r="F9" s="44"/>
      <c r="G9" s="44"/>
      <c r="H9" s="49"/>
      <c r="I9" s="49"/>
      <c r="J9" s="44"/>
      <c r="K9" s="44"/>
      <c r="L9" s="44"/>
      <c r="M9" s="44"/>
      <c r="N9" s="44"/>
      <c r="O9" s="44"/>
      <c r="P9" s="49"/>
      <c r="Q9" s="44"/>
      <c r="R9" s="55"/>
      <c r="S9" s="44"/>
      <c r="T9" s="44"/>
      <c r="U9" s="44"/>
      <c r="V9" s="49"/>
      <c r="W9" s="49"/>
      <c r="X9" s="49"/>
      <c r="Y9" s="55"/>
      <c r="Z9" s="56"/>
      <c r="AA9" s="44"/>
      <c r="AB9" s="44"/>
      <c r="AC9" s="44"/>
      <c r="AD9" s="44"/>
      <c r="AE9" s="44"/>
      <c r="AF9" s="44"/>
    </row>
    <row r="10" spans="1:32" ht="24" customHeight="1">
      <c r="A10" s="44"/>
      <c r="B10" s="44"/>
      <c r="C10" s="44"/>
      <c r="D10" s="54"/>
      <c r="E10" s="44"/>
      <c r="F10" s="44"/>
      <c r="G10" s="44"/>
      <c r="H10" s="49"/>
      <c r="I10" s="49"/>
      <c r="J10" s="44"/>
      <c r="K10" s="44"/>
      <c r="L10" s="44"/>
      <c r="M10" s="44"/>
      <c r="N10" s="44"/>
      <c r="O10" s="44"/>
      <c r="P10" s="49"/>
      <c r="Q10" s="44"/>
      <c r="R10" s="55"/>
      <c r="S10" s="44"/>
      <c r="T10" s="44"/>
      <c r="U10" s="44"/>
      <c r="V10" s="49"/>
      <c r="W10" s="49"/>
      <c r="X10" s="49"/>
      <c r="Y10" s="55"/>
      <c r="Z10" s="56"/>
      <c r="AA10" s="44"/>
      <c r="AB10" s="44"/>
      <c r="AC10" s="44"/>
      <c r="AD10" s="44"/>
      <c r="AE10" s="44"/>
      <c r="AF10" s="44"/>
    </row>
    <row r="11" spans="1:32" ht="24" customHeight="1">
      <c r="A11" s="44"/>
      <c r="B11" s="44"/>
      <c r="C11" s="44"/>
      <c r="D11" s="54"/>
      <c r="E11" s="44"/>
      <c r="F11" s="44"/>
      <c r="G11" s="44"/>
      <c r="H11" s="49"/>
      <c r="I11" s="49"/>
      <c r="J11" s="44"/>
      <c r="K11" s="44"/>
      <c r="L11" s="44"/>
      <c r="M11" s="44"/>
      <c r="N11" s="44"/>
      <c r="O11" s="44"/>
      <c r="P11" s="49"/>
      <c r="Q11" s="44"/>
      <c r="R11" s="55"/>
      <c r="S11" s="44"/>
      <c r="T11" s="44"/>
      <c r="U11" s="44"/>
      <c r="V11" s="49"/>
      <c r="W11" s="49"/>
      <c r="X11" s="49"/>
      <c r="Y11" s="55"/>
      <c r="Z11" s="56"/>
      <c r="AA11" s="44"/>
      <c r="AB11" s="44"/>
      <c r="AC11" s="44"/>
      <c r="AD11" s="44"/>
      <c r="AE11" s="44"/>
      <c r="AF11" s="44"/>
    </row>
    <row r="12" spans="1:32" ht="24" customHeight="1">
      <c r="A12" s="44"/>
      <c r="B12" s="44"/>
      <c r="C12" s="44"/>
      <c r="D12" s="54"/>
      <c r="E12" s="44"/>
      <c r="F12" s="44"/>
      <c r="G12" s="44"/>
      <c r="H12" s="49"/>
      <c r="I12" s="49"/>
      <c r="J12" s="44"/>
      <c r="K12" s="44"/>
      <c r="L12" s="44"/>
      <c r="M12" s="44"/>
      <c r="N12" s="44"/>
      <c r="O12" s="44"/>
      <c r="P12" s="49"/>
      <c r="Q12" s="44"/>
      <c r="R12" s="55"/>
      <c r="S12" s="44"/>
      <c r="T12" s="44"/>
      <c r="U12" s="44"/>
      <c r="V12" s="49"/>
      <c r="W12" s="49"/>
      <c r="X12" s="49"/>
      <c r="Y12" s="55"/>
      <c r="Z12" s="56"/>
      <c r="AA12" s="44"/>
      <c r="AB12" s="44"/>
      <c r="AC12" s="44"/>
      <c r="AD12" s="44"/>
      <c r="AE12" s="44"/>
      <c r="AF12" s="44"/>
    </row>
    <row r="13" spans="1:32" ht="24" customHeight="1">
      <c r="A13" s="44"/>
      <c r="B13" s="44"/>
      <c r="C13" s="44"/>
      <c r="D13" s="54"/>
      <c r="E13" s="44"/>
      <c r="F13" s="44"/>
      <c r="G13" s="44"/>
      <c r="H13" s="49"/>
      <c r="I13" s="49"/>
      <c r="J13" s="44"/>
      <c r="K13" s="44"/>
      <c r="L13" s="44"/>
      <c r="M13" s="44"/>
      <c r="N13" s="44"/>
      <c r="O13" s="44"/>
      <c r="P13" s="49"/>
      <c r="Q13" s="44"/>
      <c r="R13" s="55"/>
      <c r="S13" s="44"/>
      <c r="T13" s="44"/>
      <c r="U13" s="44"/>
      <c r="V13" s="49"/>
      <c r="W13" s="49"/>
      <c r="X13" s="49"/>
      <c r="Y13" s="55"/>
      <c r="Z13" s="56"/>
      <c r="AA13" s="44"/>
      <c r="AB13" s="44"/>
      <c r="AC13" s="44"/>
      <c r="AD13" s="44"/>
      <c r="AE13" s="44"/>
      <c r="AF13" s="44"/>
    </row>
    <row r="14" spans="1:32" ht="24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</row>
    <row r="15" spans="1:32" ht="24" customHeight="1">
      <c r="A15" s="38"/>
      <c r="B15" s="38"/>
      <c r="C15" s="38"/>
      <c r="D15" s="39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</row>
    <row r="16" spans="1:32" ht="24" customHeight="1">
      <c r="A16" s="38"/>
      <c r="B16" s="38"/>
      <c r="C16" s="38"/>
      <c r="D16" s="39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</row>
    <row r="17" spans="1:32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</row>
    <row r="18" spans="1:32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</row>
    <row r="19" spans="1:32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</row>
    <row r="20" spans="1:32" ht="19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1" spans="1:32" ht="19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2" ht="19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</row>
    <row r="23" spans="1:32" ht="19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ht="19.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ht="19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2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</row>
    <row r="32" spans="1:3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1:32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</sheetData>
  <mergeCells count="34">
    <mergeCell ref="A1:B1"/>
    <mergeCell ref="AB4:AB5"/>
    <mergeCell ref="AC4:AC5"/>
    <mergeCell ref="AD4:AD5"/>
    <mergeCell ref="AE4:AE5"/>
    <mergeCell ref="AE1:AF1"/>
    <mergeCell ref="A2:AF2"/>
    <mergeCell ref="A3:J3"/>
    <mergeCell ref="AE3:AF3"/>
    <mergeCell ref="D4:D5"/>
    <mergeCell ref="E4:E5"/>
    <mergeCell ref="F4:F5"/>
    <mergeCell ref="G4:G5"/>
    <mergeCell ref="H4:H5"/>
    <mergeCell ref="I4:I5"/>
    <mergeCell ref="J4:J5"/>
    <mergeCell ref="AF4:AF5"/>
    <mergeCell ref="AA4:AA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K4:K5"/>
    <mergeCell ref="L4:L5"/>
    <mergeCell ref="M4:M5"/>
    <mergeCell ref="N4:N5"/>
    <mergeCell ref="O4:O5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Q31"/>
  <sheetViews>
    <sheetView workbookViewId="0">
      <selection activeCell="E7" sqref="E7"/>
    </sheetView>
  </sheetViews>
  <sheetFormatPr defaultRowHeight="12"/>
  <cols>
    <col min="1" max="3" width="5.375" style="31" customWidth="1"/>
    <col min="4" max="4" width="19.375" style="31" customWidth="1"/>
    <col min="5" max="16" width="6" style="31" customWidth="1"/>
    <col min="17" max="16384" width="9" style="31"/>
  </cols>
  <sheetData>
    <row r="1" spans="1:225" ht="21" customHeight="1">
      <c r="A1" s="109" t="s">
        <v>201</v>
      </c>
      <c r="B1" s="109"/>
      <c r="C1" s="57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127"/>
      <c r="P1" s="127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</row>
    <row r="2" spans="1:225" ht="21" customHeight="1">
      <c r="A2" s="104" t="s">
        <v>202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</row>
    <row r="3" spans="1:225" ht="21" customHeight="1">
      <c r="A3" s="128" t="s">
        <v>231</v>
      </c>
      <c r="B3" s="116"/>
      <c r="C3" s="116"/>
      <c r="D3" s="116"/>
      <c r="E3" s="116"/>
      <c r="F3" s="116"/>
      <c r="G3" s="61"/>
      <c r="H3" s="61"/>
      <c r="I3" s="61"/>
      <c r="J3" s="61"/>
      <c r="K3" s="61"/>
      <c r="L3" s="61"/>
      <c r="M3" s="62"/>
      <c r="N3" s="62"/>
      <c r="O3" s="62"/>
      <c r="P3" s="63" t="s">
        <v>15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</row>
    <row r="4" spans="1:225" ht="25.5" customHeight="1">
      <c r="A4" s="108" t="s">
        <v>2</v>
      </c>
      <c r="B4" s="108"/>
      <c r="C4" s="108"/>
      <c r="D4" s="108" t="s">
        <v>137</v>
      </c>
      <c r="E4" s="106" t="s">
        <v>3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  <c r="L4" s="107" t="s">
        <v>198</v>
      </c>
      <c r="M4" s="107" t="s">
        <v>47</v>
      </c>
      <c r="N4" s="107" t="s">
        <v>48</v>
      </c>
      <c r="O4" s="107" t="s">
        <v>199</v>
      </c>
      <c r="P4" s="126" t="s">
        <v>200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</row>
    <row r="5" spans="1:225" ht="25.5" customHeight="1">
      <c r="A5" s="64" t="s">
        <v>6</v>
      </c>
      <c r="B5" s="64" t="s">
        <v>7</v>
      </c>
      <c r="C5" s="64" t="s">
        <v>8</v>
      </c>
      <c r="D5" s="108"/>
      <c r="E5" s="106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26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</row>
    <row r="6" spans="1:225" ht="25.5" customHeight="1">
      <c r="A6" s="23" t="s">
        <v>235</v>
      </c>
      <c r="B6" s="23" t="s">
        <v>239</v>
      </c>
      <c r="C6" s="23" t="s">
        <v>243</v>
      </c>
      <c r="D6" s="4" t="s">
        <v>246</v>
      </c>
      <c r="E6" s="44">
        <v>1358156</v>
      </c>
      <c r="F6" s="44">
        <v>30000</v>
      </c>
      <c r="G6" s="44">
        <v>1238000</v>
      </c>
      <c r="H6" s="44"/>
      <c r="I6" s="44"/>
      <c r="J6" s="44">
        <v>90156</v>
      </c>
      <c r="K6" s="44"/>
      <c r="L6" s="44"/>
      <c r="M6" s="44"/>
      <c r="N6" s="44"/>
      <c r="O6" s="44"/>
      <c r="P6" s="4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</row>
    <row r="7" spans="1:225" ht="25.5" customHeight="1">
      <c r="A7" s="54"/>
      <c r="B7" s="54"/>
      <c r="C7" s="54"/>
      <c r="D7" s="5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</row>
    <row r="8" spans="1:225" ht="25.5" customHeight="1">
      <c r="A8" s="54"/>
      <c r="B8" s="54"/>
      <c r="C8" s="54"/>
      <c r="D8" s="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</row>
    <row r="9" spans="1:225" ht="25.5" customHeight="1">
      <c r="A9" s="54"/>
      <c r="B9" s="54"/>
      <c r="C9" s="54"/>
      <c r="D9" s="5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</row>
    <row r="10" spans="1:225" ht="25.5" customHeight="1">
      <c r="A10" s="54"/>
      <c r="B10" s="54"/>
      <c r="C10" s="54"/>
      <c r="D10" s="5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</row>
    <row r="11" spans="1:225" ht="25.5" customHeight="1">
      <c r="A11" s="54"/>
      <c r="B11" s="54"/>
      <c r="C11" s="54"/>
      <c r="D11" s="5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</row>
    <row r="12" spans="1:225" ht="25.5" customHeight="1">
      <c r="A12" s="54"/>
      <c r="B12" s="54"/>
      <c r="C12" s="54"/>
      <c r="D12" s="5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</row>
    <row r="13" spans="1:225" ht="25.5" customHeight="1">
      <c r="A13" s="54"/>
      <c r="B13" s="54"/>
      <c r="C13" s="54"/>
      <c r="D13" s="5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</row>
    <row r="14" spans="1:225" ht="25.5" customHeight="1">
      <c r="A14" s="38"/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</row>
    <row r="15" spans="1:225" ht="21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</row>
    <row r="16" spans="1:225" ht="21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</row>
    <row r="17" spans="1:225" ht="21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</row>
    <row r="18" spans="1:225" ht="21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</row>
    <row r="19" spans="1:225" ht="21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</row>
    <row r="20" spans="1:225" ht="21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</row>
    <row r="21" spans="1:225" ht="2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</row>
    <row r="22" spans="1:225" ht="2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</row>
    <row r="23" spans="1:225" ht="2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</row>
    <row r="24" spans="1:225" ht="2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225" ht="2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2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2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2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2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2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2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</sheetData>
  <mergeCells count="18">
    <mergeCell ref="O4:O5"/>
    <mergeCell ref="A1:B1"/>
    <mergeCell ref="O1:P1"/>
    <mergeCell ref="A2:P2"/>
    <mergeCell ref="A3:F3"/>
    <mergeCell ref="A4:C4"/>
    <mergeCell ref="D4:D5"/>
    <mergeCell ref="E4:E5"/>
    <mergeCell ref="F4:F5"/>
    <mergeCell ref="G4:G5"/>
    <mergeCell ref="H4:H5"/>
    <mergeCell ref="I4:I5"/>
    <mergeCell ref="P4:P5"/>
    <mergeCell ref="J4:J5"/>
    <mergeCell ref="K4:K5"/>
    <mergeCell ref="L4:L5"/>
    <mergeCell ref="M4:M5"/>
    <mergeCell ref="N4:N5"/>
  </mergeCells>
  <phoneticPr fontId="1" type="noConversion"/>
  <printOptions horizontalCentered="1"/>
  <pageMargins left="0.31496062992125984" right="0.31496062992125984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部门收入总体情况表</vt:lpstr>
      <vt:lpstr>部门支出总体情况表</vt:lpstr>
      <vt:lpstr>财政拨款收支总体情况表</vt:lpstr>
      <vt:lpstr>一般公共预算支出情况表</vt:lpstr>
      <vt:lpstr>一般公共预算基本支出情况表</vt:lpstr>
      <vt:lpstr>工资福利支出（基本支出）</vt:lpstr>
      <vt:lpstr>商品服务支出（基本支出）</vt:lpstr>
      <vt:lpstr>对个人和家庭的补助支出（基本支出）</vt:lpstr>
      <vt:lpstr>政府性基金预算支出情况表</vt:lpstr>
      <vt:lpstr>“三公”经费预算表</vt:lpstr>
      <vt:lpstr>政府采购预算表</vt:lpstr>
      <vt:lpstr>政府购买服务支出预算表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2019-05-10T09:21:41Z</cp:lastPrinted>
  <dcterms:created xsi:type="dcterms:W3CDTF">2017-04-20T14:06:11Z</dcterms:created>
  <dcterms:modified xsi:type="dcterms:W3CDTF">2019-05-10T09:23:36Z</dcterms:modified>
</cp:coreProperties>
</file>