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98" activeTab="3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（单位）整体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<sst xmlns="http://schemas.openxmlformats.org/spreadsheetml/2006/main" count="888" uniqueCount="424">
  <si>
    <t>附件：</t>
  </si>
  <si>
    <t>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</si>
  <si>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</si>
  <si>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</si>
  <si>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</si>
  <si>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</si>
  <si>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</si>
  <si>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</si>
  <si>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</si>
  <si>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</si>
  <si>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</si>
  <si>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</si>
  <si>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</si>
  <si>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</si>
  <si>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</si>
  <si>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</si>
  <si>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</si>
  <si>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部门（单位）整体绩效目标申报表</t>
  </si>
  <si>
    <t>单位：118001_新邵县统计局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</si>
  <si>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</si>
  <si>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</si>
  <si>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</si>
  <si>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</si>
  <si>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</si>
  <si>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</si>
  <si>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</si>
  <si>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</si>
  <si>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</si>
  <si>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</si>
  <si>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</si>
  <si>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</si>
  <si>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</si>
  <si>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</si>
  <si>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</si>
  <si>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</si>
  <si>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</si>
  <si>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</si>
  <si>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</si>
  <si>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</si>
  <si>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</si>
  <si>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</si>
  <si>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</si>
  <si>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</si>
  <si>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</si>
  <si>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</si>
  <si>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</si>
  <si>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</si>
  <si>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</si>
  <si>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</si>
  <si>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</si>
  <si>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</si>
  <si>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</si>
  <si>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</si>
  <si>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</si>
  <si>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</si>
  <si>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</si>
  <si>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</si>
  <si>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</si>
  <si>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</si>
  <si>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</si>
  <si>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</si>
  <si>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</si>
  <si>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</si>
  <si>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</si>
  <si>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</si>
  <si>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</si>
  <si>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</si>
  <si>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</si>
  <si>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</si>
  <si>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</si>
  <si>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</si>
  <si>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</si>
  <si>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</si>
  <si>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</si>
  <si>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</si>
  <si>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</si>
  <si>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</si>
  <si>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</si>
  <si>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</si>
  <si>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</si>
  <si>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</si>
  <si>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</si>
  <si>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</si>
  <si>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</si>
  <si>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</si>
  <si>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</si>
  <si>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</si>
  <si>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</si>
  <si>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</si>
  <si>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</si>
  <si>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118001_新邵县统计局</t>
  </si>
  <si>
    <t>118001</t>
  </si>
  <si>
    <t>新邵县统计局</t>
  </si>
  <si>
    <t>201</t>
  </si>
  <si>
    <t>一般公共服务支出</t>
  </si>
  <si>
    <t>20105</t>
  </si>
  <si>
    <t>统计信息事务</t>
  </si>
  <si>
    <t>2010501</t>
  </si>
  <si>
    <t>行政运行</t>
  </si>
  <si>
    <t>2010599</t>
  </si>
  <si>
    <t>其他统计信息事务支出</t>
  </si>
  <si>
    <t>2010507</t>
  </si>
  <si>
    <t>专项普查活动</t>
  </si>
  <si>
    <t>2010502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</si>
  <si>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</si>
  <si>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</si>
  <si>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</si>
  <si>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</si>
  <si>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</si>
  <si>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</si>
  <si>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</si>
  <si>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</si>
  <si>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</si>
  <si>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</si>
  <si>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</si>
  <si>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</si>
  <si>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</si>
  <si>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221</t>
  </si>
  <si>
    <t>住房保障支出</t>
  </si>
  <si>
    <t>22102</t>
  </si>
  <si>
    <t>住房改革支出</t>
  </si>
  <si>
    <t>2210201</t>
  </si>
  <si>
    <t>住房公积金</t>
  </si>
  <si>
    <t>210</t>
  </si>
  <si>
    <t>卫生健康支出</t>
  </si>
  <si>
    <t>21011</t>
  </si>
  <si>
    <t>行政事业单位医疗</t>
  </si>
  <si>
    <t>2101101</t>
  </si>
  <si>
    <t>行政单位医疗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</si>
  <si>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</si>
  <si>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</si>
  <si>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</si>
  <si>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</si>
  <si>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</si>
  <si>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</si>
  <si>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118001</t>
  </si>
  <si>
    <t xml:space="preserve">  新邵县统计局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</si>
  <si>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</si>
  <si>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</si>
  <si>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</si>
  <si>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</si>
  <si>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</si>
  <si>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</si>
  <si>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</si>
  <si>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</si>
  <si>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本年一般公共预算支出表</t>
  </si>
  <si>
    <t>科目编码</t>
  </si>
  <si>
    <t>科目名称</t>
  </si>
  <si>
    <t>人员经费</t>
  </si>
  <si>
    <t>合计：</t>
  </si>
  <si>
    <t>部门预算支出经济分类科目</t>
  </si>
  <si>
    <t>本年一般公共预算基本支出</t>
  </si>
  <si>
    <t>301</t>
  </si>
  <si>
    <t>工资福利支出</t>
  </si>
  <si>
    <t>30102</t>
  </si>
  <si>
    <t>津贴补贴</t>
  </si>
  <si>
    <t>30107</t>
  </si>
  <si>
    <t>绩效工资</t>
  </si>
  <si>
    <t>30103</t>
  </si>
  <si>
    <t>奖金</t>
  </si>
  <si>
    <t>30101</t>
  </si>
  <si>
    <t>基本工资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</si>
  <si>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</si>
  <si>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</si>
  <si>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</si>
  <si>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</si>
  <si>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</si>
  <si>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</si>
  <si>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</si>
  <si>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302</t>
  </si>
  <si>
    <t>商品和服务支出</t>
  </si>
  <si>
    <t>30228</t>
  </si>
  <si>
    <t>工会经费</t>
  </si>
  <si>
    <t>30239</t>
  </si>
  <si>
    <t>其他交通费用</t>
  </si>
  <si>
    <t>30216</t>
  </si>
  <si>
    <t>培训费</t>
  </si>
  <si>
    <t>30299</t>
  </si>
  <si>
    <t>其他商品和服务支出</t>
  </si>
  <si>
    <t>30226</t>
  </si>
  <si>
    <t>劳务费</t>
  </si>
  <si>
    <t>30217</t>
  </si>
  <si>
    <t>公务接待费</t>
  </si>
  <si>
    <t>30215</t>
  </si>
  <si>
    <t>会议费</t>
  </si>
  <si>
    <t>30214</t>
  </si>
  <si>
    <t>租赁费</t>
  </si>
  <si>
    <t>30211</t>
  </si>
  <si>
    <t>差旅费</t>
  </si>
  <si>
    <t>30207</t>
  </si>
  <si>
    <t>邮电费</t>
  </si>
  <si>
    <t>30206</t>
  </si>
  <si>
    <t>电费</t>
  </si>
  <si>
    <t>30205</t>
  </si>
  <si>
    <t>水费</t>
  </si>
  <si>
    <t>30201</t>
  </si>
  <si>
    <t>办公费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</si>
  <si>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</si>
  <si>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</si>
  <si>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</si>
  <si>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</si>
  <si>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</si>
  <si>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</si>
  <si>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</si>
  <si>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</si>
  <si>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</si>
  <si>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118_新邵县统计局</t>
  </si>
  <si>
    <t>本年政府性基金预算支出</t>
  </si>
  <si>
    <t>我单位本年没有政府性基金预算，故本表无数据。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</si>
  <si>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</si>
  <si>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</si>
  <si>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</si>
  <si>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</si>
  <si>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</si>
  <si>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</si>
  <si>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</si>
  <si>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</si>
  <si>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</si>
  <si>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</si>
  <si>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</si>
  <si>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</si>
  <si>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118001_新邵县统计局</t>
  </si>
  <si>
    <t xml:space="preserve">   特定目标类</t>
  </si>
  <si>
    <t>省统计局2022年基层统计调查补助经费</t>
  </si>
  <si>
    <t>第五次全国经济普查</t>
  </si>
  <si>
    <t>新入库规模企业基础工作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</si>
  <si>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</si>
  <si>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</si>
  <si>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</si>
  <si>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</si>
  <si>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</si>
  <si>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</si>
  <si>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</si>
  <si>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</si>
  <si>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</si>
  <si>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</si>
  <si>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</si>
  <si>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</si>
  <si>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</si>
  <si>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</si>
  <si>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</si>
  <si>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</si>
  <si>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</si>
  <si>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</si>
  <si>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</si>
  <si>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</si>
  <si>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</si>
  <si>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</si>
  <si>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</si>
  <si>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</si>
  <si>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</si>
  <si>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118</t>
  </si>
  <si>
    <t>05</t>
  </si>
  <si>
    <t>07</t>
  </si>
  <si>
    <t xml:space="preserve">    新邵县统计局</t>
  </si>
  <si>
    <t>A080299</t>
  </si>
  <si>
    <t>其他印刷品</t>
  </si>
  <si>
    <t>印刷费</t>
  </si>
  <si>
    <t>2023</t>
  </si>
  <si>
    <t>2</t>
  </si>
  <si>
    <t>批</t>
  </si>
  <si>
    <t>A02010105</t>
  </si>
  <si>
    <t>便携式计算机</t>
  </si>
  <si>
    <t>250</t>
  </si>
  <si>
    <t>台</t>
  </si>
  <si>
    <t>99</t>
  </si>
  <si>
    <t>C99</t>
  </si>
  <si>
    <t>其他服务</t>
  </si>
  <si>
    <t>1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</si>
  <si>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</si>
  <si>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</si>
  <si>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</si>
  <si>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</si>
  <si>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</si>
  <si>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</si>
  <si>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</si>
  <si>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</si>
  <si>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</si>
  <si>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</si>
  <si>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</si>
  <si>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</si>
  <si>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</si>
  <si>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</si>
  <si>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</si>
  <si>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</si>
  <si>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 xml:space="preserve">    118001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</si>
  <si>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</si>
  <si>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</si>
  <si>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</si>
  <si>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</si>
  <si>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</si>
  <si>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</si>
  <si>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</si>
  <si>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</si>
  <si>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</si>
  <si>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</si>
  <si>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</si>
  <si>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</si>
  <si>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第五次全国经济普查</t>
  </si>
  <si>
    <t>（1）全面调查我县第二产业和第三产业的发展规模、布局和效益，了解产业组织、产业结构、产业技术、产业形态的现状以及各生产要素的构成，摸清全部法人单位资产负债状况和新兴产业发展情况。
（2）进一步查实各类单位的基本情况和主要产品产量、服务活动，全面准确反映供给侧结构性改革、新动能培育壮大、经济结构优化升级等方面的新进展。
（3）摸清各类单位的基本情况，全面更新覆盖国民经济各行业的基本单位名录库、基础信息数据库和统计电子地理信息系统。
（4）通过普查，进一步夯实统计基础，健全统计工作的部门协调机制和信息共享机制，为加强和改善宏观调控，加快经济结构战略性调整，科学制定中长期发展规划，提供科学准确的统计信息支持。</t>
  </si>
  <si>
    <t>产出指标</t>
  </si>
  <si>
    <t>质量指标</t>
  </si>
  <si>
    <t>划分普查小区划分准确率</t>
  </si>
  <si>
    <t>100%</t>
  </si>
  <si>
    <t>普查小区划分准确率100%</t>
  </si>
  <si>
    <t>%</t>
  </si>
  <si>
    <t>=</t>
  </si>
  <si>
    <t>“两员”选聘人员合格率</t>
  </si>
  <si>
    <t>“两员”选聘人员合格率100%</t>
  </si>
  <si>
    <t>二三产业单位统计覆盖率</t>
  </si>
  <si>
    <t>二三产业单位统计覆盖率100%</t>
  </si>
  <si>
    <t>数量指标</t>
  </si>
  <si>
    <t>形成清查底册</t>
  </si>
  <si>
    <t>单位数6500个</t>
  </si>
  <si>
    <t>6500个</t>
  </si>
  <si>
    <t>个</t>
  </si>
  <si>
    <t>≥</t>
  </si>
  <si>
    <t>普查“两员”选聘</t>
  </si>
  <si>
    <t>500人</t>
  </si>
  <si>
    <t>普查两元选聘不少于500人</t>
  </si>
  <si>
    <t>人</t>
  </si>
  <si>
    <t>清查登记率</t>
  </si>
  <si>
    <t>清查登记率100%</t>
  </si>
  <si>
    <t>时效指标</t>
  </si>
  <si>
    <t>各项工作按时间节点完成及时率</t>
  </si>
  <si>
    <t>各项工作按时间节点完成及时率100%</t>
  </si>
  <si>
    <t>成本指标</t>
  </si>
  <si>
    <t>经济成本指标</t>
  </si>
  <si>
    <t>控制在预算数据内</t>
  </si>
  <si>
    <t>240万元</t>
  </si>
  <si>
    <t>成本在预算开支240万元以内</t>
  </si>
  <si>
    <t>万元</t>
  </si>
  <si>
    <t>≤</t>
  </si>
  <si>
    <t>满意度指标</t>
  </si>
  <si>
    <t>服务对象满意度指标</t>
  </si>
  <si>
    <t>群众及相关部门满意度</t>
  </si>
  <si>
    <t>95%</t>
  </si>
  <si>
    <t>群众及相关部门满意度95%以上</t>
  </si>
  <si>
    <t>效益指标</t>
  </si>
  <si>
    <t>社会效益指标</t>
  </si>
  <si>
    <t>全面摸清全县第二产业、第三产业家底</t>
  </si>
  <si>
    <t>全面摸清全县第二产业、第三产业家底100%</t>
  </si>
  <si>
    <t xml:space="preserve">  省统计局2022年基层统计调查补助经费</t>
  </si>
  <si>
    <t>进一步完善基层统计基础工作</t>
  </si>
  <si>
    <t>95</t>
  </si>
  <si>
    <t>大于95%</t>
  </si>
  <si>
    <t>有助于党委科学决策</t>
  </si>
  <si>
    <t>按时完成调查工作</t>
  </si>
  <si>
    <t>统计服务能力提高</t>
  </si>
  <si>
    <t>统计调查完成率</t>
  </si>
  <si>
    <t>预算控制数</t>
  </si>
  <si>
    <t>9万元</t>
  </si>
  <si>
    <t>预算控制数9万元</t>
  </si>
  <si>
    <t>定量</t>
  </si>
  <si>
    <t xml:space="preserve">  新入库规模企业基础工作</t>
  </si>
  <si>
    <t>完善省统计局重点查询工业企业统计基础工作</t>
  </si>
  <si>
    <t>企业统计基础工作提升</t>
  </si>
  <si>
    <t>企业统计基础工作提升率100%</t>
  </si>
  <si>
    <t>在规定时间</t>
  </si>
  <si>
    <t>在规定时间内100%完成</t>
  </si>
  <si>
    <t>合格率</t>
  </si>
  <si>
    <t>合格率100%</t>
  </si>
  <si>
    <t>完成统计基础工作企业数</t>
  </si>
  <si>
    <t>15家</t>
  </si>
  <si>
    <t>完成统计基础工作15家</t>
  </si>
  <si>
    <t>家</t>
  </si>
  <si>
    <t>14万元</t>
  </si>
  <si>
    <t>预算数14万元</t>
  </si>
  <si>
    <t>服务对象满意率</t>
  </si>
  <si>
    <t>服务对象满意率大于95%</t>
  </si>
  <si>
    <t>&gt;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</si>
  <si>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</si>
  <si>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</si>
  <si>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</si>
  <si>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</si>
  <si>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</si>
  <si>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</si>
  <si>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</si>
  <si>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</si>
  <si>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目标1：完成中央、省市和县委县政府布置的各项统计任务，开展第五次全国经济普查和其他统计专项调查，全面了解各项经济发展现状，为社会发展宏观决策提供依据。
目标2：保证单位人员经费正常发放，单位工作经费正常运转，工作顺利开展。
目标3：完成县委县政府及上级主管部门交办的其他工作任务。</t>
  </si>
  <si>
    <t xml:space="preserve"> 数量指标</t>
  </si>
  <si>
    <t>调查对象</t>
  </si>
  <si>
    <t>2000</t>
  </si>
  <si>
    <t>户</t>
  </si>
  <si>
    <t>全年调查对象数不少于2000户</t>
  </si>
  <si>
    <t>5</t>
  </si>
  <si>
    <t>统计调查项目</t>
  </si>
  <si>
    <t>全年统计调查项目不少于2个</t>
  </si>
  <si>
    <t>统计法律法规宣传</t>
  </si>
  <si>
    <t>次</t>
  </si>
  <si>
    <t>全年统计法律法规宣传不少于2次</t>
  </si>
  <si>
    <t>材料编印</t>
  </si>
  <si>
    <t>800</t>
  </si>
  <si>
    <t>册</t>
  </si>
  <si>
    <t>全年统计资料编印不少于800册</t>
  </si>
  <si>
    <t xml:space="preserve"> 质量指标</t>
  </si>
  <si>
    <t>调查数据准确度</t>
  </si>
  <si>
    <t>调查数据准确率不低于99%</t>
  </si>
  <si>
    <t>调查登记入户率</t>
  </si>
  <si>
    <t>调查登记入户率不低于99%</t>
  </si>
  <si>
    <t>调查对象配合度</t>
  </si>
  <si>
    <t>98</t>
  </si>
  <si>
    <t>调查对象配合率不低于98%</t>
  </si>
  <si>
    <t>抽样调查完成登记率</t>
  </si>
  <si>
    <t>插秧调查完成登记率不低于98%</t>
  </si>
  <si>
    <t xml:space="preserve"> 时效指标</t>
  </si>
  <si>
    <t>统计调查成本</t>
  </si>
  <si>
    <t>494.9</t>
  </si>
  <si>
    <t>统计调查成本控制在预算494.4万元内</t>
  </si>
  <si>
    <t>10</t>
  </si>
  <si>
    <t xml:space="preserve">效益指标 </t>
  </si>
  <si>
    <t>经济效益指标</t>
  </si>
  <si>
    <t>数据提供情况</t>
  </si>
  <si>
    <t>数据提供情况不低于98%</t>
  </si>
  <si>
    <t>社会知晓程度</t>
  </si>
  <si>
    <t>社会知晓程度不低于98%</t>
  </si>
  <si>
    <t>生态效益指标</t>
  </si>
  <si>
    <t xml:space="preserve"> 可持续影响指标</t>
  </si>
  <si>
    <t>为县委县政府在各领域提供决策依据</t>
  </si>
  <si>
    <t>定性</t>
  </si>
  <si>
    <t>长期</t>
  </si>
  <si>
    <t>长期为县委县政府在各领域提供决策依据</t>
  </si>
  <si>
    <t>调查满意率</t>
  </si>
  <si>
    <t>调查满意率不低于95%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</si>
</sst>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4"/>
      <name val="黑体"/>
      <charset val="134"/>
    </font>
    <font>
      <b/>
      <sz val="19"/>
      <name val="方正小标宋简体"/>
      <charset val="134"/>
    </font>
    <font>
      <b/>
      <sz val="12"/>
      <name val="楷体"/>
      <charset val="134"/>
    </font>
    <font>
      <b/>
      <sz val="11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0" fontId="8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C4" sqref="C4"/>
    </sheetView>
  </sheetViews>
  <sheetFormatPr defaultColWidth="10" defaultRowHeight="13.5" outlineLevelCol="4"/>
  <cols>
    <col min="1" max="1" width="5.01666666666667" customWidth="1"/>
    <col min="2" max="2" width="9.90833333333333" customWidth="1"/>
    <col min="3" max="3" width="39.4916666666667" customWidth="1"/>
    <col min="4" max="4" width="26.6416666666667" customWidth="1"/>
    <col min="5" max="6" width="9.76666666666667" customWidth="1"/>
  </cols>
  <sheetData>
    <row r="1" ht="35.4" customHeight="1" spans="1:4">
      <c r="A1" s="2"/>
      <c r="B1" s="59" t="s">
        <v>0</v>
      </c>
      <c r="D1" s="2"/>
    </row>
    <row r="2" ht="39.15" customHeight="1" spans="2:5">
      <c r="B2" s="60" t="s">
        <v>1</v>
      </c>
      <c r="C2" s="60"/>
      <c r="D2" s="60"/>
      <c r="E2" s="2"/>
    </row>
    <row r="3" ht="29.35" customHeight="1" spans="1:4">
      <c r="A3" s="61"/>
      <c r="B3" s="62" t="s">
        <v>2</v>
      </c>
      <c r="C3" s="62" t="s">
        <v>3</v>
      </c>
      <c r="D3" s="62" t="s">
        <v>4</v>
      </c>
    </row>
    <row r="4" ht="28.45" customHeight="1" spans="1:4">
      <c r="A4" s="18"/>
      <c r="B4" s="63">
        <v>1</v>
      </c>
      <c r="C4" s="63" t="s">
        <v>5</v>
      </c>
      <c r="D4" s="64"/>
    </row>
    <row r="5" ht="28.45" customHeight="1" spans="1:4">
      <c r="A5" s="18"/>
      <c r="B5" s="63">
        <v>2</v>
      </c>
      <c r="C5" s="63" t="s">
        <v>6</v>
      </c>
      <c r="D5" s="64"/>
    </row>
    <row r="6" ht="28.45" customHeight="1" spans="1:4">
      <c r="A6" s="18"/>
      <c r="B6" s="63">
        <v>3</v>
      </c>
      <c r="C6" s="63" t="s">
        <v>7</v>
      </c>
      <c r="D6" s="64"/>
    </row>
    <row r="7" ht="28.45" customHeight="1" spans="1:4">
      <c r="A7" s="18"/>
      <c r="B7" s="63">
        <v>4</v>
      </c>
      <c r="C7" s="63" t="s">
        <v>8</v>
      </c>
      <c r="D7" s="64"/>
    </row>
    <row r="8" ht="28.45" customHeight="1" spans="1:4">
      <c r="A8" s="18"/>
      <c r="B8" s="63">
        <v>5</v>
      </c>
      <c r="C8" s="63" t="s">
        <v>9</v>
      </c>
      <c r="D8" s="64"/>
    </row>
    <row r="9" ht="28.45" customHeight="1" spans="1:4">
      <c r="A9" s="18"/>
      <c r="B9" s="63">
        <v>6</v>
      </c>
      <c r="C9" s="63" t="s">
        <v>10</v>
      </c>
      <c r="D9" s="64"/>
    </row>
    <row r="10" ht="28.45" customHeight="1" spans="1:4">
      <c r="A10" s="18"/>
      <c r="B10" s="63">
        <v>7</v>
      </c>
      <c r="C10" s="63" t="s">
        <v>11</v>
      </c>
      <c r="D10" s="64"/>
    </row>
    <row r="11" ht="28.45" customHeight="1" spans="1:4">
      <c r="A11" s="18"/>
      <c r="B11" s="63">
        <v>8</v>
      </c>
      <c r="C11" s="63" t="s">
        <v>12</v>
      </c>
      <c r="D11" s="64"/>
    </row>
    <row r="12" ht="28.45" customHeight="1" spans="1:4">
      <c r="A12" s="18"/>
      <c r="B12" s="63">
        <v>9</v>
      </c>
      <c r="C12" s="63" t="s">
        <v>13</v>
      </c>
      <c r="D12" s="64"/>
    </row>
    <row r="13" ht="28.45" customHeight="1" spans="2:4">
      <c r="B13" s="63">
        <v>10</v>
      </c>
      <c r="C13" s="63" t="s">
        <v>14</v>
      </c>
      <c r="D13" s="64"/>
    </row>
    <row r="14" ht="28.45" customHeight="1" spans="2:4">
      <c r="B14" s="63">
        <v>11</v>
      </c>
      <c r="C14" s="63" t="s">
        <v>15</v>
      </c>
      <c r="D14" s="64"/>
    </row>
    <row r="15" ht="28.45" customHeight="1" spans="2:4">
      <c r="B15" s="63">
        <v>12</v>
      </c>
      <c r="C15" s="63" t="s">
        <v>16</v>
      </c>
      <c r="D15" s="64"/>
    </row>
    <row r="16" ht="28.45" customHeight="1" spans="2:4">
      <c r="B16" s="63">
        <v>13</v>
      </c>
      <c r="C16" s="63" t="s">
        <v>17</v>
      </c>
      <c r="D16" s="64"/>
    </row>
  </sheetData>
  <mergeCells count="1">
    <mergeCell ref="B2:D2"/>
  </mergeCells>
  <printOptions horizontalCentered="1"/>
  <pageMargins left="0.751388888888889" right="0.751388888888889" top="0.66875" bottom="0.267361111111111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workbookViewId="0">
      <selection activeCell="F29" sqref="F29"/>
    </sheetView>
  </sheetViews>
  <sheetFormatPr defaultColWidth="10" defaultRowHeight="13.5"/>
  <cols>
    <col min="1" max="1" width="14.125" customWidth="1"/>
    <col min="2" max="2" width="20.4833333333333" customWidth="1"/>
    <col min="3" max="3" width="12" customWidth="1"/>
    <col min="4" max="4" width="11.125" customWidth="1"/>
    <col min="5" max="5" width="9.76666666666667" customWidth="1"/>
    <col min="6" max="7" width="11.125" customWidth="1"/>
    <col min="8" max="8" width="10.0666666666667" customWidth="1"/>
    <col min="9" max="20" width="6.125" customWidth="1"/>
    <col min="21" max="21" width="9.76666666666667" customWidth="1"/>
  </cols>
  <sheetData>
    <row r="1" ht="14.3" customHeight="1" spans="1:20">
      <c r="A1" s="2"/>
      <c r="B1" s="2"/>
      <c r="C1" s="2"/>
      <c r="D1" s="2"/>
      <c r="F1" s="2"/>
      <c r="H1" s="2"/>
      <c r="I1" s="2"/>
      <c r="J1" s="2"/>
      <c r="K1" s="2"/>
      <c r="L1" s="2"/>
      <c r="M1" s="2"/>
      <c r="P1" s="2"/>
      <c r="Q1" s="2"/>
      <c r="R1" s="2"/>
      <c r="S1" s="2"/>
      <c r="T1" s="2"/>
    </row>
    <row r="2" ht="30.15" customHeight="1" spans="1:20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5.6" customHeight="1" spans="1:20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14.3" customHeight="1" spans="1:20">
      <c r="A4" s="17" t="s">
        <v>19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ht="21.1" customHeight="1" spans="1:20">
      <c r="A5" s="19" t="s">
        <v>209</v>
      </c>
      <c r="B5" s="19" t="s">
        <v>210</v>
      </c>
      <c r="C5" s="19" t="s">
        <v>211</v>
      </c>
      <c r="D5" s="19" t="s">
        <v>77</v>
      </c>
      <c r="E5" s="19" t="s">
        <v>212</v>
      </c>
      <c r="F5" s="19"/>
      <c r="G5" s="19"/>
      <c r="H5" s="19"/>
      <c r="I5" s="19"/>
      <c r="J5" s="19"/>
      <c r="K5" s="19"/>
      <c r="L5" s="19"/>
      <c r="M5" s="19" t="s">
        <v>213</v>
      </c>
      <c r="N5" s="19"/>
      <c r="O5" s="19"/>
      <c r="P5" s="19"/>
      <c r="Q5" s="19"/>
      <c r="R5" s="19"/>
      <c r="S5" s="19"/>
      <c r="T5" s="19"/>
    </row>
    <row r="6" ht="35.4" customHeight="1" spans="1:20">
      <c r="A6" s="19"/>
      <c r="B6" s="19"/>
      <c r="C6" s="19"/>
      <c r="D6" s="19"/>
      <c r="E6" s="12" t="s">
        <v>86</v>
      </c>
      <c r="F6" s="19" t="s">
        <v>214</v>
      </c>
      <c r="G6" s="19"/>
      <c r="H6" s="33"/>
      <c r="I6" s="19" t="s">
        <v>215</v>
      </c>
      <c r="J6" s="19" t="s">
        <v>216</v>
      </c>
      <c r="K6" s="19" t="s">
        <v>217</v>
      </c>
      <c r="L6" s="19" t="s">
        <v>218</v>
      </c>
      <c r="M6" s="19" t="s">
        <v>86</v>
      </c>
      <c r="N6" s="19" t="s">
        <v>214</v>
      </c>
      <c r="O6" s="19"/>
      <c r="P6" s="19"/>
      <c r="Q6" s="19" t="s">
        <v>215</v>
      </c>
      <c r="R6" s="19" t="s">
        <v>216</v>
      </c>
      <c r="S6" s="19" t="s">
        <v>217</v>
      </c>
      <c r="T6" s="20" t="s">
        <v>218</v>
      </c>
    </row>
    <row r="7" ht="35.4" customHeight="1" spans="1:20">
      <c r="A7" s="19"/>
      <c r="B7" s="19"/>
      <c r="C7" s="19"/>
      <c r="D7" s="19"/>
      <c r="E7" s="12"/>
      <c r="F7" s="19" t="s">
        <v>86</v>
      </c>
      <c r="G7" s="12" t="s">
        <v>219</v>
      </c>
      <c r="H7" s="34" t="s">
        <v>220</v>
      </c>
      <c r="I7" s="35"/>
      <c r="J7" s="19"/>
      <c r="K7" s="19"/>
      <c r="L7" s="19"/>
      <c r="M7" s="19"/>
      <c r="N7" s="19" t="s">
        <v>86</v>
      </c>
      <c r="O7" s="19" t="s">
        <v>219</v>
      </c>
      <c r="P7" s="20" t="s">
        <v>220</v>
      </c>
      <c r="Q7" s="19"/>
      <c r="R7" s="19"/>
      <c r="S7" s="19"/>
      <c r="T7" s="20"/>
    </row>
    <row r="8" ht="28.6" customHeight="1" spans="1:20">
      <c r="A8" s="19" t="s">
        <v>89</v>
      </c>
      <c r="B8" s="19"/>
      <c r="C8" s="19"/>
      <c r="D8" s="21">
        <v>263</v>
      </c>
      <c r="E8" s="21">
        <v>263</v>
      </c>
      <c r="F8" s="21">
        <v>263</v>
      </c>
      <c r="G8" s="21">
        <v>263</v>
      </c>
      <c r="H8" s="21">
        <v>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75" customHeight="1" spans="1:20">
      <c r="A9" s="20" t="s">
        <v>206</v>
      </c>
      <c r="B9" s="20"/>
      <c r="C9" s="20"/>
      <c r="D9" s="21">
        <v>263</v>
      </c>
      <c r="E9" s="21">
        <v>263</v>
      </c>
      <c r="F9" s="21">
        <v>263</v>
      </c>
      <c r="G9" s="21">
        <v>263</v>
      </c>
      <c r="H9" s="21"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2.75" customHeight="1" spans="1:20">
      <c r="A10" s="20" t="s">
        <v>221</v>
      </c>
      <c r="B10" s="20"/>
      <c r="C10" s="20"/>
      <c r="D10" s="21">
        <v>263</v>
      </c>
      <c r="E10" s="21">
        <v>263</v>
      </c>
      <c r="F10" s="21">
        <v>263</v>
      </c>
      <c r="G10" s="21">
        <v>263</v>
      </c>
      <c r="H10" s="21">
        <v>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75" customHeight="1" spans="1:20">
      <c r="A11" s="20" t="s">
        <v>222</v>
      </c>
      <c r="B11" s="20"/>
      <c r="C11" s="20"/>
      <c r="D11" s="21">
        <v>263</v>
      </c>
      <c r="E11" s="21">
        <v>263</v>
      </c>
      <c r="F11" s="21">
        <v>263</v>
      </c>
      <c r="G11" s="21">
        <v>263</v>
      </c>
      <c r="H11" s="21">
        <v>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22.75" customHeight="1" spans="1:20">
      <c r="A12" s="26" t="s">
        <v>134</v>
      </c>
      <c r="B12" s="26" t="s">
        <v>223</v>
      </c>
      <c r="C12" s="26" t="s">
        <v>92</v>
      </c>
      <c r="D12" s="27">
        <v>9</v>
      </c>
      <c r="E12" s="27">
        <v>9</v>
      </c>
      <c r="F12" s="27">
        <v>9</v>
      </c>
      <c r="G12" s="27">
        <v>9</v>
      </c>
      <c r="H12" s="27">
        <v>0</v>
      </c>
      <c r="I12" s="27"/>
      <c r="J12" s="27"/>
      <c r="K12" s="27"/>
      <c r="L12" s="27"/>
      <c r="M12" s="26"/>
      <c r="N12" s="27"/>
      <c r="O12" s="27"/>
      <c r="P12" s="27"/>
      <c r="Q12" s="27"/>
      <c r="R12" s="27"/>
      <c r="S12" s="27"/>
      <c r="T12" s="27"/>
    </row>
    <row r="13" ht="22.75" customHeight="1" spans="1:20">
      <c r="A13" s="26" t="s">
        <v>134</v>
      </c>
      <c r="B13" s="26" t="s">
        <v>224</v>
      </c>
      <c r="C13" s="26" t="s">
        <v>92</v>
      </c>
      <c r="D13" s="27">
        <v>240</v>
      </c>
      <c r="E13" s="27">
        <v>240</v>
      </c>
      <c r="F13" s="27">
        <v>240</v>
      </c>
      <c r="G13" s="27">
        <v>240</v>
      </c>
      <c r="H13" s="27">
        <v>0</v>
      </c>
      <c r="I13" s="27"/>
      <c r="J13" s="27"/>
      <c r="K13" s="27"/>
      <c r="L13" s="27"/>
      <c r="M13" s="26"/>
      <c r="N13" s="27"/>
      <c r="O13" s="27"/>
      <c r="P13" s="27"/>
      <c r="Q13" s="27"/>
      <c r="R13" s="27"/>
      <c r="S13" s="27"/>
      <c r="T13" s="27"/>
    </row>
    <row r="14" ht="22.75" customHeight="1" spans="1:20">
      <c r="A14" s="26" t="s">
        <v>134</v>
      </c>
      <c r="B14" s="26" t="s">
        <v>225</v>
      </c>
      <c r="C14" s="26" t="s">
        <v>92</v>
      </c>
      <c r="D14" s="27">
        <v>14</v>
      </c>
      <c r="E14" s="27">
        <v>14</v>
      </c>
      <c r="F14" s="27">
        <v>14</v>
      </c>
      <c r="G14" s="27">
        <v>14</v>
      </c>
      <c r="H14" s="27">
        <v>0</v>
      </c>
      <c r="I14" s="27"/>
      <c r="J14" s="27"/>
      <c r="K14" s="27"/>
      <c r="L14" s="27"/>
      <c r="M14" s="26"/>
      <c r="N14" s="27"/>
      <c r="O14" s="27"/>
      <c r="P14" s="27"/>
      <c r="Q14" s="27"/>
      <c r="R14" s="27"/>
      <c r="S14" s="27"/>
      <c r="T14" s="27"/>
    </row>
    <row r="15" ht="14.3" customHeight="1"/>
    <row r="16" ht="14.3" customHeight="1"/>
    <row r="17" ht="14.3" customHeight="1"/>
    <row r="18" ht="14.3" customHeight="1"/>
    <row r="19" ht="14.3" customHeight="1" spans="3:3">
      <c r="C19" s="2" t="s">
        <v>226</v>
      </c>
    </row>
  </sheetData>
  <mergeCells count="25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432638888888889" bottom="0.270000010728836" header="0" footer="0"/>
  <pageSetup paperSize="9" scale="7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3"/>
  <sheetViews>
    <sheetView workbookViewId="0">
      <selection activeCell="F24" sqref="F24"/>
    </sheetView>
  </sheetViews>
  <sheetFormatPr defaultColWidth="10" defaultRowHeight="13.5"/>
  <cols>
    <col min="1" max="1" width="3.66666666666667" customWidth="1"/>
    <col min="2" max="2" width="3.93333333333333" customWidth="1"/>
    <col min="3" max="3" width="3.8" customWidth="1"/>
    <col min="4" max="4" width="7.325" customWidth="1"/>
    <col min="5" max="5" width="14" customWidth="1"/>
    <col min="6" max="6" width="16.875" customWidth="1"/>
    <col min="7" max="7" width="9.36666666666667" customWidth="1"/>
    <col min="8" max="8" width="11.75" customWidth="1"/>
    <col min="9" max="9" width="13.025" customWidth="1"/>
    <col min="10" max="12" width="5.375" customWidth="1"/>
    <col min="13" max="14" width="4.625" customWidth="1"/>
    <col min="15" max="17" width="5.5" customWidth="1"/>
    <col min="18" max="31" width="4.25" customWidth="1"/>
    <col min="32" max="33" width="9.76666666666667" customWidth="1"/>
  </cols>
  <sheetData>
    <row r="1" ht="14.3" customHeight="1" spans="1:1">
      <c r="A1" s="2"/>
    </row>
    <row r="2" ht="31.65" customHeight="1" spans="1:31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ht="18.8" customHeight="1" spans="1:31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ht="18.8" customHeight="1" spans="1:31">
      <c r="A4" s="18"/>
      <c r="B4" s="18"/>
      <c r="C4" s="18"/>
      <c r="D4" s="18"/>
      <c r="E4" s="18"/>
      <c r="AC4" s="11" t="s">
        <v>227</v>
      </c>
      <c r="AD4" s="11"/>
      <c r="AE4" s="11"/>
    </row>
    <row r="5" ht="18.8" customHeight="1" spans="1:31">
      <c r="A5" s="5" t="s">
        <v>228</v>
      </c>
      <c r="B5" s="5"/>
      <c r="C5" s="5"/>
      <c r="D5" s="5" t="s">
        <v>229</v>
      </c>
      <c r="E5" s="5" t="s">
        <v>200</v>
      </c>
      <c r="F5" s="5" t="s">
        <v>210</v>
      </c>
      <c r="G5" s="5" t="s">
        <v>230</v>
      </c>
      <c r="H5" s="5" t="s">
        <v>231</v>
      </c>
      <c r="I5" s="5" t="s">
        <v>232</v>
      </c>
      <c r="J5" s="5" t="s">
        <v>233</v>
      </c>
      <c r="K5" s="5" t="s">
        <v>234</v>
      </c>
      <c r="L5" s="5" t="s">
        <v>235</v>
      </c>
      <c r="M5" s="5" t="s">
        <v>236</v>
      </c>
      <c r="N5" s="5" t="s">
        <v>237</v>
      </c>
      <c r="O5" s="5" t="s">
        <v>238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</v>
      </c>
    </row>
    <row r="6" ht="18.05" customHeight="1" spans="1:31">
      <c r="A6" s="5" t="s">
        <v>239</v>
      </c>
      <c r="B6" s="5" t="s">
        <v>240</v>
      </c>
      <c r="C6" s="5" t="s">
        <v>241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73</v>
      </c>
      <c r="P6" s="5" t="s">
        <v>242</v>
      </c>
      <c r="Q6" s="5"/>
      <c r="R6" s="5"/>
      <c r="S6" s="5" t="s">
        <v>243</v>
      </c>
      <c r="T6" s="5" t="s">
        <v>216</v>
      </c>
      <c r="U6" s="5" t="s">
        <v>79</v>
      </c>
      <c r="V6" s="5" t="s">
        <v>244</v>
      </c>
      <c r="W6" s="5"/>
      <c r="X6" s="5"/>
      <c r="Y6" s="5" t="s">
        <v>80</v>
      </c>
      <c r="Z6" s="5" t="s">
        <v>82</v>
      </c>
      <c r="AA6" s="5" t="s">
        <v>245</v>
      </c>
      <c r="AB6" s="5" t="s">
        <v>83</v>
      </c>
      <c r="AC6" s="5" t="s">
        <v>84</v>
      </c>
      <c r="AD6" s="5" t="s">
        <v>246</v>
      </c>
      <c r="AE6" s="5"/>
    </row>
    <row r="7" ht="75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247</v>
      </c>
      <c r="Q7" s="5" t="s">
        <v>219</v>
      </c>
      <c r="R7" s="5" t="s">
        <v>220</v>
      </c>
      <c r="S7" s="5"/>
      <c r="T7" s="5"/>
      <c r="U7" s="5"/>
      <c r="V7" s="5" t="s">
        <v>248</v>
      </c>
      <c r="W7" s="5" t="s">
        <v>249</v>
      </c>
      <c r="X7" s="5" t="s">
        <v>250</v>
      </c>
      <c r="Y7" s="5"/>
      <c r="Z7" s="5"/>
      <c r="AA7" s="5"/>
      <c r="AB7" s="5"/>
      <c r="AC7" s="5"/>
      <c r="AD7" s="5"/>
      <c r="AE7" s="5"/>
    </row>
    <row r="8" ht="20.35" customHeight="1" spans="1:31">
      <c r="A8" s="28"/>
      <c r="B8" s="28"/>
      <c r="C8" s="28"/>
      <c r="D8" s="28"/>
      <c r="E8" s="28" t="s">
        <v>77</v>
      </c>
      <c r="F8" s="28"/>
      <c r="G8" s="28"/>
      <c r="H8" s="28"/>
      <c r="I8" s="28"/>
      <c r="J8" s="28"/>
      <c r="K8" s="28"/>
      <c r="L8" s="28"/>
      <c r="M8" s="28"/>
      <c r="N8" s="28"/>
      <c r="O8" s="30">
        <v>74</v>
      </c>
      <c r="P8" s="30">
        <v>74</v>
      </c>
      <c r="Q8" s="30">
        <v>74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28"/>
    </row>
    <row r="9" ht="19.9" customHeight="1" spans="1:31">
      <c r="A9" s="28"/>
      <c r="B9" s="28"/>
      <c r="C9" s="28"/>
      <c r="D9" s="23" t="s">
        <v>251</v>
      </c>
      <c r="E9" s="23" t="s">
        <v>92</v>
      </c>
      <c r="F9" s="28"/>
      <c r="G9" s="28"/>
      <c r="H9" s="28"/>
      <c r="I9" s="28"/>
      <c r="J9" s="28"/>
      <c r="K9" s="28"/>
      <c r="L9" s="28"/>
      <c r="M9" s="28"/>
      <c r="N9" s="28"/>
      <c r="O9" s="30">
        <v>74</v>
      </c>
      <c r="P9" s="30">
        <v>74</v>
      </c>
      <c r="Q9" s="30">
        <v>74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8"/>
    </row>
    <row r="10" ht="19.9" customHeight="1" spans="1:31">
      <c r="A10" s="28"/>
      <c r="B10" s="28"/>
      <c r="C10" s="28"/>
      <c r="D10" s="23">
        <v>118001</v>
      </c>
      <c r="E10" s="23" t="s">
        <v>136</v>
      </c>
      <c r="F10" s="28"/>
      <c r="G10" s="28"/>
      <c r="H10" s="28"/>
      <c r="I10" s="28"/>
      <c r="J10" s="28"/>
      <c r="K10" s="28"/>
      <c r="L10" s="28"/>
      <c r="M10" s="28"/>
      <c r="N10" s="28"/>
      <c r="O10" s="30">
        <v>74</v>
      </c>
      <c r="P10" s="30">
        <v>74</v>
      </c>
      <c r="Q10" s="30">
        <v>74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28"/>
    </row>
    <row r="11" ht="19.9" customHeight="1" spans="1:31">
      <c r="A11" s="29" t="s">
        <v>93</v>
      </c>
      <c r="B11" s="29" t="s">
        <v>252</v>
      </c>
      <c r="C11" s="29" t="s">
        <v>253</v>
      </c>
      <c r="D11" s="24">
        <v>118001</v>
      </c>
      <c r="E11" s="24" t="s">
        <v>254</v>
      </c>
      <c r="F11" s="24" t="s">
        <v>224</v>
      </c>
      <c r="G11" s="24" t="s">
        <v>255</v>
      </c>
      <c r="H11" s="24" t="s">
        <v>256</v>
      </c>
      <c r="I11" s="24" t="s">
        <v>257</v>
      </c>
      <c r="J11" s="24" t="s">
        <v>258</v>
      </c>
      <c r="K11" s="24">
        <v>2024</v>
      </c>
      <c r="L11" s="24" t="s">
        <v>259</v>
      </c>
      <c r="M11" s="24" t="s">
        <v>260</v>
      </c>
      <c r="N11" s="31"/>
      <c r="O11" s="32">
        <v>10</v>
      </c>
      <c r="P11" s="32">
        <v>10</v>
      </c>
      <c r="Q11" s="32">
        <v>10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1"/>
    </row>
    <row r="12" ht="19.9" customHeight="1" spans="1:31">
      <c r="A12" s="29" t="s">
        <v>93</v>
      </c>
      <c r="B12" s="29" t="s">
        <v>252</v>
      </c>
      <c r="C12" s="29" t="s">
        <v>253</v>
      </c>
      <c r="D12" s="24">
        <v>118001</v>
      </c>
      <c r="E12" s="24" t="s">
        <v>254</v>
      </c>
      <c r="F12" s="24" t="s">
        <v>224</v>
      </c>
      <c r="G12" s="24" t="s">
        <v>261</v>
      </c>
      <c r="H12" s="24" t="s">
        <v>262</v>
      </c>
      <c r="I12" s="24" t="s">
        <v>178</v>
      </c>
      <c r="J12" s="24" t="s">
        <v>258</v>
      </c>
      <c r="K12" s="24">
        <v>2024</v>
      </c>
      <c r="L12" s="24" t="s">
        <v>263</v>
      </c>
      <c r="M12" s="24" t="s">
        <v>264</v>
      </c>
      <c r="N12" s="31"/>
      <c r="O12" s="32">
        <v>50</v>
      </c>
      <c r="P12" s="32">
        <v>50</v>
      </c>
      <c r="Q12" s="32">
        <v>50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1"/>
    </row>
    <row r="13" ht="19.9" customHeight="1" spans="1:31">
      <c r="A13" s="29" t="s">
        <v>93</v>
      </c>
      <c r="B13" s="29" t="s">
        <v>252</v>
      </c>
      <c r="C13" s="29" t="s">
        <v>265</v>
      </c>
      <c r="D13" s="24">
        <v>118001</v>
      </c>
      <c r="E13" s="24" t="s">
        <v>254</v>
      </c>
      <c r="F13" s="24" t="s">
        <v>225</v>
      </c>
      <c r="G13" s="24" t="s">
        <v>266</v>
      </c>
      <c r="H13" s="24" t="s">
        <v>267</v>
      </c>
      <c r="I13" s="24" t="s">
        <v>178</v>
      </c>
      <c r="J13" s="24" t="s">
        <v>258</v>
      </c>
      <c r="K13" s="24">
        <v>2024</v>
      </c>
      <c r="L13" s="24" t="s">
        <v>268</v>
      </c>
      <c r="M13" s="24" t="s">
        <v>241</v>
      </c>
      <c r="N13" s="31"/>
      <c r="O13" s="32">
        <v>14</v>
      </c>
      <c r="P13" s="32">
        <v>14</v>
      </c>
      <c r="Q13" s="32">
        <v>14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1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scale="7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workbookViewId="0">
      <selection activeCell="F19" sqref="F19"/>
    </sheetView>
  </sheetViews>
  <sheetFormatPr defaultColWidth="10" defaultRowHeight="13.5"/>
  <cols>
    <col min="1" max="1" width="13.8416666666667" customWidth="1"/>
    <col min="2" max="2" width="18.0916666666667" customWidth="1"/>
    <col min="3" max="3" width="9.31666666666667" customWidth="1"/>
    <col min="4" max="4" width="20.2666666666667" customWidth="1"/>
    <col min="5" max="5" width="11.35" customWidth="1"/>
    <col min="6" max="6" width="16.6833333333333" customWidth="1"/>
    <col min="7" max="13" width="8" customWidth="1"/>
    <col min="14" max="16" width="6.5" customWidth="1"/>
    <col min="17" max="18" width="9.76666666666667" customWidth="1"/>
  </cols>
  <sheetData>
    <row r="1" ht="14.3" customHeight="1" spans="1:1">
      <c r="A1" s="2"/>
    </row>
    <row r="2" ht="36.15" customHeight="1" spans="1:16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ht="21.1" customHeight="1" spans="1:16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.8" customHeight="1" spans="14:16">
      <c r="N4" s="11" t="s">
        <v>227</v>
      </c>
      <c r="O4" s="11"/>
      <c r="P4" s="11"/>
    </row>
    <row r="5" ht="22.6" customHeight="1" spans="1:16">
      <c r="A5" s="19" t="s">
        <v>269</v>
      </c>
      <c r="B5" s="19" t="s">
        <v>270</v>
      </c>
      <c r="C5" s="19" t="s">
        <v>271</v>
      </c>
      <c r="D5" s="19"/>
      <c r="E5" s="19"/>
      <c r="F5" s="19" t="s">
        <v>272</v>
      </c>
      <c r="G5" s="19" t="s">
        <v>273</v>
      </c>
      <c r="H5" s="19"/>
      <c r="I5" s="19"/>
      <c r="J5" s="19"/>
      <c r="K5" s="19"/>
      <c r="L5" s="19"/>
      <c r="M5" s="19"/>
      <c r="N5" s="19" t="s">
        <v>274</v>
      </c>
      <c r="O5" s="19" t="s">
        <v>275</v>
      </c>
      <c r="P5" s="19" t="s">
        <v>276</v>
      </c>
    </row>
    <row r="6" ht="24.85" customHeight="1" spans="1:16">
      <c r="A6" s="19"/>
      <c r="B6" s="19"/>
      <c r="C6" s="19" t="s">
        <v>277</v>
      </c>
      <c r="D6" s="19" t="s">
        <v>278</v>
      </c>
      <c r="E6" s="19" t="s">
        <v>279</v>
      </c>
      <c r="F6" s="19"/>
      <c r="G6" s="19" t="s">
        <v>280</v>
      </c>
      <c r="H6" s="19" t="s">
        <v>281</v>
      </c>
      <c r="I6" s="19"/>
      <c r="J6" s="19"/>
      <c r="K6" s="19"/>
      <c r="L6" s="19"/>
      <c r="M6" s="19" t="s">
        <v>282</v>
      </c>
      <c r="N6" s="19"/>
      <c r="O6" s="19"/>
      <c r="P6" s="19"/>
    </row>
    <row r="7" ht="34.65" customHeight="1" spans="1:16">
      <c r="A7" s="19"/>
      <c r="B7" s="19"/>
      <c r="C7" s="19"/>
      <c r="D7" s="19"/>
      <c r="E7" s="19"/>
      <c r="F7" s="19"/>
      <c r="G7" s="19"/>
      <c r="H7" s="19" t="s">
        <v>86</v>
      </c>
      <c r="I7" s="19" t="s">
        <v>242</v>
      </c>
      <c r="J7" s="19" t="s">
        <v>283</v>
      </c>
      <c r="K7" s="19" t="s">
        <v>216</v>
      </c>
      <c r="L7" s="19" t="s">
        <v>284</v>
      </c>
      <c r="M7" s="19"/>
      <c r="N7" s="19"/>
      <c r="O7" s="19"/>
      <c r="P7" s="19"/>
    </row>
    <row r="8" ht="19.9" customHeight="1" spans="1:16">
      <c r="A8" s="20"/>
      <c r="B8" s="20" t="s">
        <v>77</v>
      </c>
      <c r="C8" s="20"/>
      <c r="D8" s="20"/>
      <c r="E8" s="20"/>
      <c r="F8" s="20"/>
      <c r="G8" s="21">
        <v>14</v>
      </c>
      <c r="H8" s="21">
        <v>14</v>
      </c>
      <c r="I8" s="21">
        <v>14</v>
      </c>
      <c r="J8" s="21">
        <v>0</v>
      </c>
      <c r="K8" s="21">
        <v>0</v>
      </c>
      <c r="L8" s="21">
        <v>0</v>
      </c>
      <c r="M8" s="21">
        <v>0</v>
      </c>
      <c r="N8" s="20"/>
      <c r="O8" s="20"/>
      <c r="P8" s="20"/>
    </row>
    <row r="9" ht="19.9" customHeight="1" spans="1:16">
      <c r="A9" s="22" t="s">
        <v>251</v>
      </c>
      <c r="B9" s="23" t="s">
        <v>92</v>
      </c>
      <c r="C9" s="24"/>
      <c r="D9" s="24"/>
      <c r="E9" s="24"/>
      <c r="F9" s="24"/>
      <c r="G9" s="21">
        <v>14</v>
      </c>
      <c r="H9" s="21">
        <v>14</v>
      </c>
      <c r="I9" s="21">
        <v>14</v>
      </c>
      <c r="J9" s="21">
        <v>0</v>
      </c>
      <c r="K9" s="21">
        <v>0</v>
      </c>
      <c r="L9" s="21">
        <v>0</v>
      </c>
      <c r="M9" s="21">
        <v>0</v>
      </c>
      <c r="N9" s="20"/>
      <c r="O9" s="20"/>
      <c r="P9" s="20"/>
    </row>
    <row r="10" ht="19.9" customHeight="1" spans="1:16">
      <c r="A10" s="22" t="s">
        <v>135</v>
      </c>
      <c r="B10" s="23" t="s">
        <v>136</v>
      </c>
      <c r="C10" s="24"/>
      <c r="D10" s="24"/>
      <c r="E10" s="24"/>
      <c r="F10" s="24"/>
      <c r="G10" s="21">
        <v>14</v>
      </c>
      <c r="H10" s="21">
        <v>14</v>
      </c>
      <c r="I10" s="21">
        <v>14</v>
      </c>
      <c r="J10" s="21">
        <v>0</v>
      </c>
      <c r="K10" s="21">
        <v>0</v>
      </c>
      <c r="L10" s="21">
        <v>0</v>
      </c>
      <c r="M10" s="21">
        <v>0</v>
      </c>
      <c r="N10" s="20"/>
      <c r="O10" s="20"/>
      <c r="P10" s="20"/>
    </row>
    <row r="11" ht="19.9" customHeight="1" spans="1:16">
      <c r="A11" s="25" t="s">
        <v>285</v>
      </c>
      <c r="B11" s="25" t="s">
        <v>254</v>
      </c>
      <c r="C11" s="25" t="s">
        <v>266</v>
      </c>
      <c r="D11" s="25" t="s">
        <v>225</v>
      </c>
      <c r="E11" s="26" t="s">
        <v>267</v>
      </c>
      <c r="F11" s="26" t="s">
        <v>178</v>
      </c>
      <c r="G11" s="27">
        <v>14</v>
      </c>
      <c r="H11" s="27">
        <v>14</v>
      </c>
      <c r="I11" s="27">
        <v>14</v>
      </c>
      <c r="J11" s="27">
        <v>0</v>
      </c>
      <c r="K11" s="27">
        <v>0</v>
      </c>
      <c r="L11" s="27">
        <v>0</v>
      </c>
      <c r="M11" s="27">
        <v>0</v>
      </c>
      <c r="N11" s="26"/>
      <c r="O11" s="26"/>
      <c r="P11" s="2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511805555555556" bottom="0.270000010728836" header="0" footer="0"/>
  <pageSetup paperSize="9" scale="8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zoomScale="145" zoomScaleNormal="145" workbookViewId="0">
      <selection activeCell="J8" sqref="J8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12.5166666666667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0.4583333333333" customWidth="1"/>
    <col min="14" max="18" width="9.76666666666667" customWidth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3.15" customHeight="1" spans="1:13">
      <c r="A2" s="2"/>
      <c r="B2" s="2"/>
      <c r="C2" s="13" t="s">
        <v>16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8.8" customHeight="1" spans="1:13">
      <c r="A3" s="4" t="s">
        <v>90</v>
      </c>
      <c r="B3" s="4"/>
      <c r="C3" s="4"/>
      <c r="D3" s="4"/>
      <c r="E3" s="4"/>
      <c r="F3" s="4"/>
      <c r="G3" s="4"/>
      <c r="H3" s="4"/>
      <c r="I3" s="4"/>
      <c r="J3" s="4"/>
      <c r="K3" s="4"/>
      <c r="L3" s="11" t="s">
        <v>227</v>
      </c>
      <c r="M3" s="11"/>
    </row>
    <row r="4" ht="29.35" customHeight="1" spans="1:13">
      <c r="A4" s="5" t="s">
        <v>229</v>
      </c>
      <c r="B4" s="5" t="s">
        <v>286</v>
      </c>
      <c r="C4" s="5" t="s">
        <v>287</v>
      </c>
      <c r="D4" s="5" t="s">
        <v>288</v>
      </c>
      <c r="E4" s="5" t="s">
        <v>289</v>
      </c>
      <c r="F4" s="5"/>
      <c r="G4" s="5"/>
      <c r="H4" s="5"/>
      <c r="I4" s="5"/>
      <c r="J4" s="5"/>
      <c r="K4" s="5"/>
      <c r="L4" s="5"/>
      <c r="M4" s="5"/>
    </row>
    <row r="5" ht="31.65" customHeight="1" spans="1:13">
      <c r="A5" s="5"/>
      <c r="B5" s="5"/>
      <c r="C5" s="5"/>
      <c r="D5" s="5"/>
      <c r="E5" s="5" t="s">
        <v>290</v>
      </c>
      <c r="F5" s="5" t="s">
        <v>291</v>
      </c>
      <c r="G5" s="5" t="s">
        <v>292</v>
      </c>
      <c r="H5" s="5" t="s">
        <v>293</v>
      </c>
      <c r="I5" s="5" t="s">
        <v>294</v>
      </c>
      <c r="J5" s="5" t="s">
        <v>295</v>
      </c>
      <c r="K5" s="5" t="s">
        <v>296</v>
      </c>
      <c r="L5" s="5" t="s">
        <v>297</v>
      </c>
      <c r="M5" s="5" t="s">
        <v>4</v>
      </c>
    </row>
    <row r="6" ht="24.85" customHeight="1" spans="1:13">
      <c r="A6" s="14" t="s">
        <v>91</v>
      </c>
      <c r="B6" s="14" t="s">
        <v>92</v>
      </c>
      <c r="C6" s="15">
        <f>C7+C17+C23</f>
        <v>263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37.65" customHeight="1" spans="1:13">
      <c r="A7" s="6" t="s">
        <v>135</v>
      </c>
      <c r="B7" s="6" t="s">
        <v>298</v>
      </c>
      <c r="C7" s="7">
        <v>240</v>
      </c>
      <c r="D7" s="6" t="s">
        <v>299</v>
      </c>
      <c r="E7" s="16" t="s">
        <v>300</v>
      </c>
      <c r="F7" s="6" t="s">
        <v>301</v>
      </c>
      <c r="G7" s="6" t="s">
        <v>302</v>
      </c>
      <c r="H7" s="6" t="s">
        <v>303</v>
      </c>
      <c r="I7" s="6" t="s">
        <v>304</v>
      </c>
      <c r="J7" s="6"/>
      <c r="K7" s="6" t="s">
        <v>305</v>
      </c>
      <c r="L7" s="6" t="s">
        <v>306</v>
      </c>
      <c r="M7" s="6"/>
    </row>
    <row r="8" ht="37.65" customHeight="1" spans="1:13">
      <c r="A8" s="6"/>
      <c r="B8" s="6"/>
      <c r="C8" s="7"/>
      <c r="D8" s="6"/>
      <c r="E8" s="16"/>
      <c r="F8" s="6"/>
      <c r="G8" s="6" t="s">
        <v>307</v>
      </c>
      <c r="H8" s="6" t="s">
        <v>303</v>
      </c>
      <c r="I8" s="6" t="s">
        <v>308</v>
      </c>
      <c r="J8" s="6"/>
      <c r="K8" s="6" t="s">
        <v>305</v>
      </c>
      <c r="L8" s="6" t="s">
        <v>306</v>
      </c>
      <c r="M8" s="6"/>
    </row>
    <row r="9" ht="37.65" customHeight="1" spans="1:13">
      <c r="A9" s="6"/>
      <c r="B9" s="6"/>
      <c r="C9" s="7"/>
      <c r="D9" s="6"/>
      <c r="E9" s="16"/>
      <c r="F9" s="6"/>
      <c r="G9" s="6" t="s">
        <v>309</v>
      </c>
      <c r="H9" s="6" t="s">
        <v>303</v>
      </c>
      <c r="I9" s="6" t="s">
        <v>310</v>
      </c>
      <c r="J9" s="6"/>
      <c r="K9" s="6" t="s">
        <v>305</v>
      </c>
      <c r="L9" s="6" t="s">
        <v>306</v>
      </c>
      <c r="M9" s="6"/>
    </row>
    <row r="10" ht="37.65" customHeight="1" spans="1:13">
      <c r="A10" s="6"/>
      <c r="B10" s="6"/>
      <c r="C10" s="7"/>
      <c r="D10" s="6"/>
      <c r="E10" s="16"/>
      <c r="F10" s="6" t="s">
        <v>311</v>
      </c>
      <c r="G10" s="6" t="s">
        <v>312</v>
      </c>
      <c r="H10" s="6" t="s">
        <v>313</v>
      </c>
      <c r="I10" s="6" t="s">
        <v>314</v>
      </c>
      <c r="J10" s="6"/>
      <c r="K10" s="6" t="s">
        <v>315</v>
      </c>
      <c r="L10" s="6" t="s">
        <v>316</v>
      </c>
      <c r="M10" s="6"/>
    </row>
    <row r="11" ht="37.65" customHeight="1" spans="1:13">
      <c r="A11" s="6"/>
      <c r="B11" s="6"/>
      <c r="C11" s="7"/>
      <c r="D11" s="6"/>
      <c r="E11" s="16"/>
      <c r="F11" s="6"/>
      <c r="G11" s="6" t="s">
        <v>317</v>
      </c>
      <c r="H11" s="6" t="s">
        <v>318</v>
      </c>
      <c r="I11" s="6" t="s">
        <v>319</v>
      </c>
      <c r="J11" s="6"/>
      <c r="K11" s="6" t="s">
        <v>320</v>
      </c>
      <c r="L11" s="6" t="s">
        <v>316</v>
      </c>
      <c r="M11" s="6"/>
    </row>
    <row r="12" ht="37.65" customHeight="1" spans="1:13">
      <c r="A12" s="6"/>
      <c r="B12" s="6"/>
      <c r="C12" s="7"/>
      <c r="D12" s="6"/>
      <c r="E12" s="16"/>
      <c r="F12" s="6"/>
      <c r="G12" s="6" t="s">
        <v>321</v>
      </c>
      <c r="H12" s="6" t="s">
        <v>303</v>
      </c>
      <c r="I12" s="6" t="s">
        <v>322</v>
      </c>
      <c r="J12" s="6"/>
      <c r="K12" s="6" t="s">
        <v>305</v>
      </c>
      <c r="L12" s="6" t="s">
        <v>306</v>
      </c>
      <c r="M12" s="6"/>
    </row>
    <row r="13" ht="37.65" customHeight="1" spans="1:13">
      <c r="A13" s="6"/>
      <c r="B13" s="6"/>
      <c r="C13" s="7"/>
      <c r="D13" s="6"/>
      <c r="E13" s="16"/>
      <c r="F13" s="6" t="s">
        <v>323</v>
      </c>
      <c r="G13" s="6" t="s">
        <v>324</v>
      </c>
      <c r="H13" s="6" t="s">
        <v>303</v>
      </c>
      <c r="I13" s="6" t="s">
        <v>325</v>
      </c>
      <c r="J13" s="6"/>
      <c r="K13" s="6" t="s">
        <v>305</v>
      </c>
      <c r="L13" s="6" t="s">
        <v>306</v>
      </c>
      <c r="M13" s="6"/>
    </row>
    <row r="14" ht="37.65" customHeight="1" spans="1:13">
      <c r="A14" s="6"/>
      <c r="B14" s="6"/>
      <c r="C14" s="7"/>
      <c r="D14" s="6"/>
      <c r="E14" s="16" t="s">
        <v>326</v>
      </c>
      <c r="F14" s="6" t="s">
        <v>327</v>
      </c>
      <c r="G14" s="6" t="s">
        <v>328</v>
      </c>
      <c r="H14" s="6" t="s">
        <v>329</v>
      </c>
      <c r="I14" s="6" t="s">
        <v>330</v>
      </c>
      <c r="J14" s="6"/>
      <c r="K14" s="6" t="s">
        <v>331</v>
      </c>
      <c r="L14" s="6" t="s">
        <v>332</v>
      </c>
      <c r="M14" s="6"/>
    </row>
    <row r="15" ht="37.65" customHeight="1" spans="1:13">
      <c r="A15" s="6"/>
      <c r="B15" s="6"/>
      <c r="C15" s="7"/>
      <c r="D15" s="6"/>
      <c r="E15" s="16" t="s">
        <v>333</v>
      </c>
      <c r="F15" s="6" t="s">
        <v>334</v>
      </c>
      <c r="G15" s="6" t="s">
        <v>335</v>
      </c>
      <c r="H15" s="6" t="s">
        <v>336</v>
      </c>
      <c r="I15" s="6" t="s">
        <v>337</v>
      </c>
      <c r="J15" s="6"/>
      <c r="K15" s="6" t="s">
        <v>305</v>
      </c>
      <c r="L15" s="6" t="s">
        <v>316</v>
      </c>
      <c r="M15" s="6"/>
    </row>
    <row r="16" ht="37.65" customHeight="1" spans="1:13">
      <c r="A16" s="6"/>
      <c r="B16" s="6"/>
      <c r="C16" s="7"/>
      <c r="D16" s="6"/>
      <c r="E16" s="16" t="s">
        <v>338</v>
      </c>
      <c r="F16" s="6" t="s">
        <v>339</v>
      </c>
      <c r="G16" s="6" t="s">
        <v>340</v>
      </c>
      <c r="H16" s="6" t="s">
        <v>303</v>
      </c>
      <c r="I16" s="6" t="s">
        <v>341</v>
      </c>
      <c r="J16" s="6"/>
      <c r="K16" s="6" t="s">
        <v>305</v>
      </c>
      <c r="L16" s="6" t="s">
        <v>306</v>
      </c>
      <c r="M16" s="6"/>
    </row>
    <row r="17" ht="37.65" customHeight="1" spans="1:13">
      <c r="A17" s="6" t="s">
        <v>135</v>
      </c>
      <c r="B17" s="6" t="s">
        <v>342</v>
      </c>
      <c r="C17" s="7">
        <v>9</v>
      </c>
      <c r="D17" s="6" t="s">
        <v>343</v>
      </c>
      <c r="E17" s="16" t="s">
        <v>333</v>
      </c>
      <c r="F17" s="6" t="s">
        <v>334</v>
      </c>
      <c r="G17" s="6" t="s">
        <v>344</v>
      </c>
      <c r="H17" s="6" t="s">
        <v>305</v>
      </c>
      <c r="I17" s="6" t="s">
        <v>345</v>
      </c>
      <c r="J17" s="6"/>
      <c r="K17" s="6" t="s">
        <v>305</v>
      </c>
      <c r="L17" s="6" t="s">
        <v>316</v>
      </c>
      <c r="M17" s="6"/>
    </row>
    <row r="18" ht="37.65" customHeight="1" spans="1:13">
      <c r="A18" s="6"/>
      <c r="B18" s="6"/>
      <c r="C18" s="7"/>
      <c r="D18" s="6"/>
      <c r="E18" s="16" t="s">
        <v>338</v>
      </c>
      <c r="F18" s="6" t="s">
        <v>339</v>
      </c>
      <c r="G18" s="6" t="s">
        <v>346</v>
      </c>
      <c r="H18" s="6" t="s">
        <v>303</v>
      </c>
      <c r="I18" s="6" t="s">
        <v>303</v>
      </c>
      <c r="J18" s="6"/>
      <c r="K18" s="6" t="s">
        <v>305</v>
      </c>
      <c r="L18" s="6" t="s">
        <v>306</v>
      </c>
      <c r="M18" s="6"/>
    </row>
    <row r="19" ht="37.65" customHeight="1" spans="1:13">
      <c r="A19" s="6"/>
      <c r="B19" s="6"/>
      <c r="C19" s="7"/>
      <c r="D19" s="6"/>
      <c r="E19" s="16" t="s">
        <v>300</v>
      </c>
      <c r="F19" s="6" t="s">
        <v>323</v>
      </c>
      <c r="G19" s="6" t="s">
        <v>347</v>
      </c>
      <c r="H19" s="6" t="s">
        <v>303</v>
      </c>
      <c r="I19" s="6" t="s">
        <v>303</v>
      </c>
      <c r="J19" s="6"/>
      <c r="K19" s="6" t="s">
        <v>305</v>
      </c>
      <c r="L19" s="6" t="s">
        <v>306</v>
      </c>
      <c r="M19" s="6"/>
    </row>
    <row r="20" ht="37.65" customHeight="1" spans="1:13">
      <c r="A20" s="6"/>
      <c r="B20" s="6"/>
      <c r="C20" s="7"/>
      <c r="D20" s="6"/>
      <c r="E20" s="16"/>
      <c r="F20" s="6" t="s">
        <v>301</v>
      </c>
      <c r="G20" s="6" t="s">
        <v>348</v>
      </c>
      <c r="H20" s="6" t="s">
        <v>303</v>
      </c>
      <c r="I20" s="6" t="s">
        <v>303</v>
      </c>
      <c r="J20" s="6"/>
      <c r="K20" s="6" t="s">
        <v>305</v>
      </c>
      <c r="L20" s="6" t="s">
        <v>306</v>
      </c>
      <c r="M20" s="6"/>
    </row>
    <row r="21" ht="37.65" customHeight="1" spans="1:13">
      <c r="A21" s="6"/>
      <c r="B21" s="6"/>
      <c r="C21" s="7"/>
      <c r="D21" s="6"/>
      <c r="E21" s="16"/>
      <c r="F21" s="6" t="s">
        <v>311</v>
      </c>
      <c r="G21" s="6" t="s">
        <v>349</v>
      </c>
      <c r="H21" s="6" t="s">
        <v>303</v>
      </c>
      <c r="I21" s="6" t="s">
        <v>303</v>
      </c>
      <c r="J21" s="6"/>
      <c r="K21" s="6" t="s">
        <v>305</v>
      </c>
      <c r="L21" s="6" t="s">
        <v>306</v>
      </c>
      <c r="M21" s="6"/>
    </row>
    <row r="22" ht="37.65" customHeight="1" spans="1:13">
      <c r="A22" s="6"/>
      <c r="B22" s="6"/>
      <c r="C22" s="7"/>
      <c r="D22" s="6"/>
      <c r="E22" s="16" t="s">
        <v>326</v>
      </c>
      <c r="F22" s="6" t="s">
        <v>327</v>
      </c>
      <c r="G22" s="6" t="s">
        <v>350</v>
      </c>
      <c r="H22" s="6" t="s">
        <v>351</v>
      </c>
      <c r="I22" s="6" t="s">
        <v>352</v>
      </c>
      <c r="J22" s="6"/>
      <c r="K22" s="6" t="s">
        <v>331</v>
      </c>
      <c r="L22" s="6" t="s">
        <v>353</v>
      </c>
      <c r="M22" s="6"/>
    </row>
    <row r="23" ht="37.65" customHeight="1" spans="1:13">
      <c r="A23" s="6" t="s">
        <v>135</v>
      </c>
      <c r="B23" s="6" t="s">
        <v>354</v>
      </c>
      <c r="C23" s="7">
        <v>14</v>
      </c>
      <c r="D23" s="6" t="s">
        <v>355</v>
      </c>
      <c r="E23" s="16" t="s">
        <v>338</v>
      </c>
      <c r="F23" s="6" t="s">
        <v>339</v>
      </c>
      <c r="G23" s="6" t="s">
        <v>356</v>
      </c>
      <c r="H23" s="6" t="s">
        <v>303</v>
      </c>
      <c r="I23" s="6" t="s">
        <v>357</v>
      </c>
      <c r="J23" s="6"/>
      <c r="K23" s="6" t="s">
        <v>305</v>
      </c>
      <c r="L23" s="6" t="s">
        <v>306</v>
      </c>
      <c r="M23" s="6"/>
    </row>
    <row r="24" ht="37.65" customHeight="1" spans="1:13">
      <c r="A24" s="6"/>
      <c r="B24" s="6"/>
      <c r="C24" s="7"/>
      <c r="D24" s="6"/>
      <c r="E24" s="16" t="s">
        <v>300</v>
      </c>
      <c r="F24" s="6" t="s">
        <v>323</v>
      </c>
      <c r="G24" s="6" t="s">
        <v>358</v>
      </c>
      <c r="H24" s="6" t="s">
        <v>303</v>
      </c>
      <c r="I24" s="6" t="s">
        <v>359</v>
      </c>
      <c r="J24" s="6"/>
      <c r="K24" s="6" t="s">
        <v>305</v>
      </c>
      <c r="L24" s="6" t="s">
        <v>306</v>
      </c>
      <c r="M24" s="6"/>
    </row>
    <row r="25" ht="37.65" customHeight="1" spans="1:13">
      <c r="A25" s="6"/>
      <c r="B25" s="6"/>
      <c r="C25" s="7"/>
      <c r="D25" s="6"/>
      <c r="E25" s="16"/>
      <c r="F25" s="6" t="s">
        <v>301</v>
      </c>
      <c r="G25" s="6" t="s">
        <v>360</v>
      </c>
      <c r="H25" s="6" t="s">
        <v>303</v>
      </c>
      <c r="I25" s="6" t="s">
        <v>361</v>
      </c>
      <c r="J25" s="6"/>
      <c r="K25" s="6" t="s">
        <v>305</v>
      </c>
      <c r="L25" s="6" t="s">
        <v>306</v>
      </c>
      <c r="M25" s="6"/>
    </row>
    <row r="26" ht="37.65" customHeight="1" spans="1:13">
      <c r="A26" s="6"/>
      <c r="B26" s="6"/>
      <c r="C26" s="7"/>
      <c r="D26" s="6"/>
      <c r="E26" s="16"/>
      <c r="F26" s="6" t="s">
        <v>311</v>
      </c>
      <c r="G26" s="6" t="s">
        <v>362</v>
      </c>
      <c r="H26" s="6" t="s">
        <v>363</v>
      </c>
      <c r="I26" s="6" t="s">
        <v>364</v>
      </c>
      <c r="J26" s="6"/>
      <c r="K26" s="6" t="s">
        <v>365</v>
      </c>
      <c r="L26" s="6" t="s">
        <v>306</v>
      </c>
      <c r="M26" s="6"/>
    </row>
    <row r="27" ht="37.65" customHeight="1" spans="1:13">
      <c r="A27" s="6"/>
      <c r="B27" s="6"/>
      <c r="C27" s="7"/>
      <c r="D27" s="6"/>
      <c r="E27" s="16" t="s">
        <v>326</v>
      </c>
      <c r="F27" s="6" t="s">
        <v>327</v>
      </c>
      <c r="G27" s="6" t="s">
        <v>350</v>
      </c>
      <c r="H27" s="6" t="s">
        <v>366</v>
      </c>
      <c r="I27" s="6" t="s">
        <v>367</v>
      </c>
      <c r="J27" s="6"/>
      <c r="K27" s="6" t="s">
        <v>331</v>
      </c>
      <c r="L27" s="6" t="s">
        <v>353</v>
      </c>
      <c r="M27" s="6"/>
    </row>
    <row r="28" ht="37.65" customHeight="1" spans="1:13">
      <c r="A28" s="6"/>
      <c r="B28" s="6"/>
      <c r="C28" s="7"/>
      <c r="D28" s="6"/>
      <c r="E28" s="16" t="s">
        <v>333</v>
      </c>
      <c r="F28" s="6" t="s">
        <v>334</v>
      </c>
      <c r="G28" s="6" t="s">
        <v>368</v>
      </c>
      <c r="H28" s="6" t="s">
        <v>336</v>
      </c>
      <c r="I28" s="6" t="s">
        <v>369</v>
      </c>
      <c r="J28" s="6"/>
      <c r="K28" s="6" t="s">
        <v>305</v>
      </c>
      <c r="L28" s="6" t="s">
        <v>370</v>
      </c>
      <c r="M28" s="6"/>
    </row>
  </sheetData>
  <mergeCells count="25">
    <mergeCell ref="C2:M2"/>
    <mergeCell ref="A3:K3"/>
    <mergeCell ref="L3:M3"/>
    <mergeCell ref="E4:M4"/>
    <mergeCell ref="A4:A5"/>
    <mergeCell ref="A7:A16"/>
    <mergeCell ref="A17:A22"/>
    <mergeCell ref="A23:A28"/>
    <mergeCell ref="B4:B5"/>
    <mergeCell ref="B7:B16"/>
    <mergeCell ref="B17:B22"/>
    <mergeCell ref="B23:B28"/>
    <mergeCell ref="C4:C5"/>
    <mergeCell ref="C7:C16"/>
    <mergeCell ref="C17:C22"/>
    <mergeCell ref="C23:C28"/>
    <mergeCell ref="D4:D5"/>
    <mergeCell ref="D7:D16"/>
    <mergeCell ref="D17:D22"/>
    <mergeCell ref="D23:D28"/>
    <mergeCell ref="E7:E13"/>
    <mergeCell ref="E19:E21"/>
    <mergeCell ref="E24:E26"/>
    <mergeCell ref="F7:F9"/>
    <mergeCell ref="F10:F12"/>
  </mergeCells>
  <pageMargins left="0.75" right="0.75" top="0.270000010728836" bottom="0.270000010728836" header="0" footer="0"/>
  <pageSetup paperSize="9" scale="66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zoomScale="145" zoomScaleNormal="145" workbookViewId="0">
      <selection activeCell="X10" sqref="X10"/>
    </sheetView>
  </sheetViews>
  <sheetFormatPr defaultColWidth="10" defaultRowHeight="13.5"/>
  <cols>
    <col min="1" max="1" width="6.24166666666667" customWidth="1"/>
    <col min="2" max="2" width="9.94166666666667" customWidth="1"/>
    <col min="3" max="9" width="4.875" customWidth="1"/>
    <col min="10" max="10" width="8.625" customWidth="1"/>
    <col min="11" max="11" width="6.50833333333333" customWidth="1"/>
    <col min="12" max="12" width="12.2083333333333" customWidth="1"/>
    <col min="13" max="13" width="8.275" customWidth="1"/>
    <col min="14" max="14" width="4.75" customWidth="1"/>
    <col min="15" max="15" width="4.125" customWidth="1"/>
    <col min="16" max="16" width="4" customWidth="1"/>
    <col min="17" max="17" width="18.8666666666667" customWidth="1"/>
    <col min="18" max="18" width="4" style="1" customWidth="1"/>
    <col min="19" max="19" width="4" customWidth="1"/>
    <col min="20" max="20" width="9.76666666666667" customWidth="1"/>
  </cols>
  <sheetData>
    <row r="1" ht="14.3" customHeight="1" spans="1:18">
      <c r="A1" s="2"/>
      <c r="R1" s="10"/>
    </row>
    <row r="2" ht="36.9" customHeight="1" spans="1:18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0.35" customHeight="1" spans="1:18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1" t="s">
        <v>227</v>
      </c>
      <c r="R3" s="12"/>
    </row>
    <row r="4" ht="15.8" customHeight="1" spans="1:19">
      <c r="A4" s="5" t="s">
        <v>199</v>
      </c>
      <c r="B4" s="5" t="s">
        <v>200</v>
      </c>
      <c r="C4" s="5" t="s">
        <v>371</v>
      </c>
      <c r="D4" s="5"/>
      <c r="E4" s="5"/>
      <c r="F4" s="5"/>
      <c r="G4" s="5"/>
      <c r="H4" s="5"/>
      <c r="I4" s="5"/>
      <c r="J4" s="5" t="s">
        <v>372</v>
      </c>
      <c r="K4" s="8" t="s">
        <v>373</v>
      </c>
      <c r="L4" s="8"/>
      <c r="M4" s="8"/>
      <c r="N4" s="8"/>
      <c r="O4" s="8"/>
      <c r="P4" s="8"/>
      <c r="Q4" s="8"/>
      <c r="R4" s="8"/>
      <c r="S4" s="8"/>
    </row>
    <row r="5" ht="16.55" customHeight="1" spans="1:19">
      <c r="A5" s="5"/>
      <c r="B5" s="5"/>
      <c r="C5" s="5" t="s">
        <v>287</v>
      </c>
      <c r="D5" s="5" t="s">
        <v>374</v>
      </c>
      <c r="E5" s="5"/>
      <c r="F5" s="5"/>
      <c r="G5" s="5"/>
      <c r="H5" s="5" t="s">
        <v>375</v>
      </c>
      <c r="I5" s="5"/>
      <c r="J5" s="5"/>
      <c r="K5" s="8"/>
      <c r="L5" s="8"/>
      <c r="M5" s="8"/>
      <c r="N5" s="8"/>
      <c r="O5" s="8"/>
      <c r="P5" s="8"/>
      <c r="Q5" s="8"/>
      <c r="R5" s="8"/>
      <c r="S5" s="8"/>
    </row>
    <row r="6" ht="52" customHeight="1" spans="1:19">
      <c r="A6" s="5"/>
      <c r="B6" s="5"/>
      <c r="C6" s="5"/>
      <c r="D6" s="5" t="s">
        <v>214</v>
      </c>
      <c r="E6" s="5" t="s">
        <v>243</v>
      </c>
      <c r="F6" s="5" t="s">
        <v>284</v>
      </c>
      <c r="G6" s="5" t="s">
        <v>376</v>
      </c>
      <c r="H6" s="5" t="s">
        <v>129</v>
      </c>
      <c r="I6" s="5" t="s">
        <v>130</v>
      </c>
      <c r="J6" s="5"/>
      <c r="K6" s="8" t="s">
        <v>290</v>
      </c>
      <c r="L6" s="8" t="s">
        <v>291</v>
      </c>
      <c r="M6" s="8" t="s">
        <v>292</v>
      </c>
      <c r="N6" s="8" t="s">
        <v>297</v>
      </c>
      <c r="O6" s="8" t="s">
        <v>293</v>
      </c>
      <c r="P6" s="8" t="s">
        <v>236</v>
      </c>
      <c r="Q6" s="8" t="s">
        <v>377</v>
      </c>
      <c r="R6" s="8" t="s">
        <v>378</v>
      </c>
      <c r="S6" s="8" t="s">
        <v>4</v>
      </c>
    </row>
    <row r="7" ht="17.05" customHeight="1" spans="1:19">
      <c r="A7" s="6" t="s">
        <v>91</v>
      </c>
      <c r="B7" s="6" t="s">
        <v>92</v>
      </c>
      <c r="C7" s="7">
        <v>494.897423</v>
      </c>
      <c r="D7" s="7">
        <v>494.897423</v>
      </c>
      <c r="E7" s="7"/>
      <c r="F7" s="7"/>
      <c r="G7" s="7"/>
      <c r="H7" s="7">
        <v>231.897423</v>
      </c>
      <c r="I7" s="7">
        <v>263</v>
      </c>
      <c r="J7" s="6" t="s">
        <v>379</v>
      </c>
      <c r="K7" s="9" t="s">
        <v>300</v>
      </c>
      <c r="L7" s="9" t="s">
        <v>380</v>
      </c>
      <c r="M7" s="6" t="s">
        <v>381</v>
      </c>
      <c r="N7" s="6" t="s">
        <v>316</v>
      </c>
      <c r="O7" s="6" t="s">
        <v>382</v>
      </c>
      <c r="P7" s="6" t="s">
        <v>383</v>
      </c>
      <c r="Q7" s="6" t="s">
        <v>384</v>
      </c>
      <c r="R7" s="9" t="s">
        <v>385</v>
      </c>
      <c r="S7" s="6"/>
    </row>
    <row r="8" ht="17.05" customHeight="1" spans="1:19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/>
      <c r="M8" s="6" t="s">
        <v>386</v>
      </c>
      <c r="N8" s="6" t="s">
        <v>316</v>
      </c>
      <c r="O8" s="6" t="s">
        <v>259</v>
      </c>
      <c r="P8" s="6" t="s">
        <v>315</v>
      </c>
      <c r="Q8" s="6" t="s">
        <v>387</v>
      </c>
      <c r="R8" s="9" t="s">
        <v>385</v>
      </c>
      <c r="S8" s="6"/>
    </row>
    <row r="9" ht="17.0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/>
      <c r="M9" s="6" t="s">
        <v>388</v>
      </c>
      <c r="N9" s="6" t="s">
        <v>316</v>
      </c>
      <c r="O9" s="6" t="s">
        <v>259</v>
      </c>
      <c r="P9" s="6" t="s">
        <v>389</v>
      </c>
      <c r="Q9" s="6" t="s">
        <v>390</v>
      </c>
      <c r="R9" s="9" t="s">
        <v>385</v>
      </c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/>
      <c r="M10" s="6" t="s">
        <v>391</v>
      </c>
      <c r="N10" s="6" t="s">
        <v>316</v>
      </c>
      <c r="O10" s="6" t="s">
        <v>392</v>
      </c>
      <c r="P10" s="6" t="s">
        <v>393</v>
      </c>
      <c r="Q10" s="6" t="s">
        <v>394</v>
      </c>
      <c r="R10" s="9" t="s">
        <v>385</v>
      </c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395</v>
      </c>
      <c r="M11" s="6" t="s">
        <v>396</v>
      </c>
      <c r="N11" s="6" t="s">
        <v>316</v>
      </c>
      <c r="O11" s="6" t="s">
        <v>265</v>
      </c>
      <c r="P11" s="6" t="s">
        <v>305</v>
      </c>
      <c r="Q11" s="6" t="s">
        <v>397</v>
      </c>
      <c r="R11" s="9" t="s">
        <v>385</v>
      </c>
      <c r="S11" s="6"/>
    </row>
    <row r="12" ht="16.5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/>
      <c r="L12" s="9"/>
      <c r="M12" s="6" t="s">
        <v>398</v>
      </c>
      <c r="N12" s="6" t="s">
        <v>316</v>
      </c>
      <c r="O12" s="6" t="s">
        <v>265</v>
      </c>
      <c r="P12" s="6" t="s">
        <v>305</v>
      </c>
      <c r="Q12" s="6" t="s">
        <v>399</v>
      </c>
      <c r="R12" s="9" t="s">
        <v>385</v>
      </c>
      <c r="S12" s="6"/>
    </row>
    <row r="13" ht="16.5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/>
      <c r="M13" s="6" t="s">
        <v>400</v>
      </c>
      <c r="N13" s="6" t="s">
        <v>316</v>
      </c>
      <c r="O13" s="6" t="s">
        <v>401</v>
      </c>
      <c r="P13" s="6" t="s">
        <v>305</v>
      </c>
      <c r="Q13" s="6" t="s">
        <v>402</v>
      </c>
      <c r="R13" s="9" t="s">
        <v>385</v>
      </c>
      <c r="S13" s="6"/>
    </row>
    <row r="14" ht="16.5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/>
      <c r="M14" s="6" t="s">
        <v>403</v>
      </c>
      <c r="N14" s="6" t="s">
        <v>316</v>
      </c>
      <c r="O14" s="6" t="s">
        <v>401</v>
      </c>
      <c r="P14" s="6" t="s">
        <v>305</v>
      </c>
      <c r="Q14" s="6" t="s">
        <v>404</v>
      </c>
      <c r="R14" s="9" t="s">
        <v>385</v>
      </c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405</v>
      </c>
      <c r="M15" s="6"/>
      <c r="N15" s="6"/>
      <c r="O15" s="6"/>
      <c r="P15" s="6"/>
      <c r="Q15" s="6"/>
      <c r="R15" s="9"/>
      <c r="S15" s="6"/>
    </row>
    <row r="16" ht="16.5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/>
      <c r="L16" s="9" t="s">
        <v>326</v>
      </c>
      <c r="M16" s="6" t="s">
        <v>406</v>
      </c>
      <c r="N16" s="6" t="s">
        <v>332</v>
      </c>
      <c r="O16" s="6" t="s">
        <v>407</v>
      </c>
      <c r="P16" s="6" t="s">
        <v>331</v>
      </c>
      <c r="Q16" s="6" t="s">
        <v>408</v>
      </c>
      <c r="R16" s="9" t="s">
        <v>409</v>
      </c>
      <c r="S16" s="6"/>
    </row>
    <row r="17" ht="15.8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9" t="s">
        <v>410</v>
      </c>
      <c r="L17" s="9" t="s">
        <v>411</v>
      </c>
      <c r="M17" s="6" t="s">
        <v>412</v>
      </c>
      <c r="N17" s="6" t="s">
        <v>316</v>
      </c>
      <c r="O17" s="6" t="s">
        <v>401</v>
      </c>
      <c r="P17" s="6" t="s">
        <v>305</v>
      </c>
      <c r="Q17" s="6" t="s">
        <v>413</v>
      </c>
      <c r="R17" s="9" t="s">
        <v>409</v>
      </c>
      <c r="S17" s="6"/>
    </row>
    <row r="18" ht="17.05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9"/>
      <c r="L18" s="9" t="s">
        <v>339</v>
      </c>
      <c r="M18" s="6" t="s">
        <v>414</v>
      </c>
      <c r="N18" s="6" t="s">
        <v>316</v>
      </c>
      <c r="O18" s="6" t="s">
        <v>401</v>
      </c>
      <c r="P18" s="6" t="s">
        <v>305</v>
      </c>
      <c r="Q18" s="6" t="s">
        <v>415</v>
      </c>
      <c r="R18" s="9" t="s">
        <v>409</v>
      </c>
      <c r="S18" s="6"/>
    </row>
    <row r="19" ht="17.05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9"/>
      <c r="L19" s="9" t="s">
        <v>416</v>
      </c>
      <c r="M19" s="6"/>
      <c r="N19" s="6"/>
      <c r="O19" s="6"/>
      <c r="P19" s="6"/>
      <c r="Q19" s="6"/>
      <c r="R19" s="9"/>
      <c r="S19" s="6"/>
    </row>
    <row r="20" ht="24.85" customHeight="1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9"/>
      <c r="L20" s="9" t="s">
        <v>417</v>
      </c>
      <c r="M20" s="6" t="s">
        <v>418</v>
      </c>
      <c r="N20" s="6" t="s">
        <v>419</v>
      </c>
      <c r="O20" s="6" t="s">
        <v>420</v>
      </c>
      <c r="P20" s="6" t="s">
        <v>420</v>
      </c>
      <c r="Q20" s="6" t="s">
        <v>421</v>
      </c>
      <c r="R20" s="9" t="s">
        <v>409</v>
      </c>
      <c r="S20" s="6"/>
    </row>
    <row r="21" ht="17.05" customHeight="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9" t="s">
        <v>333</v>
      </c>
      <c r="L21" s="9" t="s">
        <v>334</v>
      </c>
      <c r="M21" s="6" t="s">
        <v>422</v>
      </c>
      <c r="N21" s="6" t="s">
        <v>316</v>
      </c>
      <c r="O21" s="6" t="s">
        <v>344</v>
      </c>
      <c r="P21" s="6" t="s">
        <v>305</v>
      </c>
      <c r="Q21" s="6" t="s">
        <v>423</v>
      </c>
      <c r="R21" s="9" t="s">
        <v>409</v>
      </c>
      <c r="S21" s="6"/>
    </row>
  </sheetData>
  <mergeCells count="25">
    <mergeCell ref="A2:R2"/>
    <mergeCell ref="A3:P3"/>
    <mergeCell ref="Q3:R3"/>
    <mergeCell ref="C4:I4"/>
    <mergeCell ref="D5:G5"/>
    <mergeCell ref="H5:I5"/>
    <mergeCell ref="A4:A6"/>
    <mergeCell ref="A7:A21"/>
    <mergeCell ref="B4:B6"/>
    <mergeCell ref="B7:B21"/>
    <mergeCell ref="C5:C6"/>
    <mergeCell ref="C7:C21"/>
    <mergeCell ref="D7:D21"/>
    <mergeCell ref="E7:E21"/>
    <mergeCell ref="F7:F21"/>
    <mergeCell ref="G7:G21"/>
    <mergeCell ref="H7:H21"/>
    <mergeCell ref="I7:I21"/>
    <mergeCell ref="J4:J6"/>
    <mergeCell ref="J7:J21"/>
    <mergeCell ref="K7:K16"/>
    <mergeCell ref="K17:K20"/>
    <mergeCell ref="L7:L10"/>
    <mergeCell ref="L11:L14"/>
    <mergeCell ref="K4:S5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workbookViewId="0">
      <selection activeCell="J13" sqref="J13"/>
    </sheetView>
  </sheetViews>
  <sheetFormatPr defaultColWidth="10" defaultRowHeight="13.5" outlineLevelCol="6"/>
  <cols>
    <col min="1" max="1" width="21.275" customWidth="1"/>
    <col min="2" max="2" width="11.925" customWidth="1"/>
    <col min="3" max="3" width="30.9416666666667" customWidth="1"/>
    <col min="4" max="4" width="20.725" customWidth="1"/>
    <col min="5" max="5" width="9.76666666666667" customWidth="1"/>
    <col min="7" max="7" width="12.625"/>
  </cols>
  <sheetData>
    <row r="1" ht="11.3" customHeight="1" spans="1:4">
      <c r="A1" s="2"/>
      <c r="B1" s="2"/>
      <c r="C1" s="2"/>
      <c r="D1" s="2"/>
    </row>
    <row r="2" ht="28.6" customHeight="1" spans="1:4">
      <c r="A2" s="13" t="s">
        <v>5</v>
      </c>
      <c r="B2" s="13"/>
      <c r="C2" s="13"/>
      <c r="D2" s="13"/>
    </row>
    <row r="3" ht="29.35" customHeight="1" spans="1:4">
      <c r="A3" s="55" t="s">
        <v>18</v>
      </c>
      <c r="B3" s="55"/>
      <c r="C3" s="55"/>
      <c r="D3" s="37" t="s">
        <v>19</v>
      </c>
    </row>
    <row r="4" ht="18" customHeight="1" spans="1:4">
      <c r="A4" s="56" t="s">
        <v>20</v>
      </c>
      <c r="B4" s="56"/>
      <c r="C4" s="56" t="s">
        <v>21</v>
      </c>
      <c r="D4" s="56"/>
    </row>
    <row r="5" ht="18" customHeight="1" spans="1:4">
      <c r="A5" s="51" t="s">
        <v>22</v>
      </c>
      <c r="B5" s="51" t="s">
        <v>23</v>
      </c>
      <c r="C5" s="51" t="s">
        <v>22</v>
      </c>
      <c r="D5" s="51" t="s">
        <v>23</v>
      </c>
    </row>
    <row r="6" ht="18" customHeight="1" spans="1:7">
      <c r="A6" s="26" t="s">
        <v>24</v>
      </c>
      <c r="B6" s="42">
        <v>494.897423</v>
      </c>
      <c r="C6" s="26" t="s">
        <v>25</v>
      </c>
      <c r="D6" s="42">
        <v>445.2435</v>
      </c>
      <c r="G6" s="54"/>
    </row>
    <row r="7" ht="18" customHeight="1" spans="1:4">
      <c r="A7" s="26" t="s">
        <v>26</v>
      </c>
      <c r="B7" s="42">
        <v>0</v>
      </c>
      <c r="C7" s="26" t="s">
        <v>27</v>
      </c>
      <c r="D7" s="42">
        <v>0</v>
      </c>
    </row>
    <row r="8" ht="18" customHeight="1" spans="1:4">
      <c r="A8" s="26" t="s">
        <v>28</v>
      </c>
      <c r="B8" s="42">
        <v>0</v>
      </c>
      <c r="C8" s="26" t="s">
        <v>29</v>
      </c>
      <c r="D8" s="42">
        <v>0</v>
      </c>
    </row>
    <row r="9" ht="18" customHeight="1" spans="1:4">
      <c r="A9" s="26" t="s">
        <v>30</v>
      </c>
      <c r="B9" s="42">
        <v>0</v>
      </c>
      <c r="C9" s="26" t="s">
        <v>31</v>
      </c>
      <c r="D9" s="42">
        <v>0</v>
      </c>
    </row>
    <row r="10" ht="18" customHeight="1" spans="1:4">
      <c r="A10" s="26" t="s">
        <v>32</v>
      </c>
      <c r="B10" s="42">
        <v>0</v>
      </c>
      <c r="C10" s="26" t="s">
        <v>33</v>
      </c>
      <c r="D10" s="42">
        <v>0</v>
      </c>
    </row>
    <row r="11" ht="18" customHeight="1" spans="1:4">
      <c r="A11" s="26" t="s">
        <v>34</v>
      </c>
      <c r="B11" s="42">
        <v>0</v>
      </c>
      <c r="C11" s="26" t="s">
        <v>35</v>
      </c>
      <c r="D11" s="42">
        <v>0</v>
      </c>
    </row>
    <row r="12" ht="18" customHeight="1" spans="1:4">
      <c r="A12" s="26" t="s">
        <v>36</v>
      </c>
      <c r="B12" s="42">
        <v>0</v>
      </c>
      <c r="C12" s="26" t="s">
        <v>37</v>
      </c>
      <c r="D12" s="42">
        <v>0</v>
      </c>
    </row>
    <row r="13" ht="18" customHeight="1" spans="1:7">
      <c r="A13" s="26"/>
      <c r="B13" s="26"/>
      <c r="C13" s="26" t="s">
        <v>38</v>
      </c>
      <c r="D13" s="42">
        <v>23.466317</v>
      </c>
      <c r="G13" s="54"/>
    </row>
    <row r="14" ht="18" customHeight="1" spans="1:4">
      <c r="A14" s="26"/>
      <c r="B14" s="26"/>
      <c r="C14" s="26" t="s">
        <v>39</v>
      </c>
      <c r="D14" s="42">
        <v>0</v>
      </c>
    </row>
    <row r="15" ht="18" customHeight="1" spans="1:7">
      <c r="A15" s="26"/>
      <c r="B15" s="26"/>
      <c r="C15" s="26" t="s">
        <v>40</v>
      </c>
      <c r="D15" s="42">
        <v>9.252786</v>
      </c>
      <c r="G15" s="54"/>
    </row>
    <row r="16" ht="18" customHeight="1" spans="1:4">
      <c r="A16" s="26"/>
      <c r="B16" s="26"/>
      <c r="C16" s="26" t="s">
        <v>41</v>
      </c>
      <c r="D16" s="42">
        <v>0</v>
      </c>
    </row>
    <row r="17" ht="18" customHeight="1" spans="1:4">
      <c r="A17" s="26"/>
      <c r="B17" s="26"/>
      <c r="C17" s="26" t="s">
        <v>42</v>
      </c>
      <c r="D17" s="42">
        <v>0</v>
      </c>
    </row>
    <row r="18" ht="18" customHeight="1" spans="1:4">
      <c r="A18" s="26"/>
      <c r="B18" s="26"/>
      <c r="C18" s="26" t="s">
        <v>43</v>
      </c>
      <c r="D18" s="42">
        <v>0</v>
      </c>
    </row>
    <row r="19" ht="18" customHeight="1" spans="1:4">
      <c r="A19" s="26"/>
      <c r="B19" s="26"/>
      <c r="C19" s="26" t="s">
        <v>44</v>
      </c>
      <c r="D19" s="42">
        <v>0</v>
      </c>
    </row>
    <row r="20" ht="18" customHeight="1" spans="1:4">
      <c r="A20" s="26"/>
      <c r="B20" s="26"/>
      <c r="C20" s="26" t="s">
        <v>45</v>
      </c>
      <c r="D20" s="42">
        <v>0</v>
      </c>
    </row>
    <row r="21" ht="18" customHeight="1" spans="1:4">
      <c r="A21" s="26"/>
      <c r="B21" s="26"/>
      <c r="C21" s="26" t="s">
        <v>46</v>
      </c>
      <c r="D21" s="42">
        <v>0</v>
      </c>
    </row>
    <row r="22" ht="18" customHeight="1" spans="1:4">
      <c r="A22" s="26"/>
      <c r="B22" s="26"/>
      <c r="C22" s="26" t="s">
        <v>47</v>
      </c>
      <c r="D22" s="42">
        <v>0</v>
      </c>
    </row>
    <row r="23" ht="18" customHeight="1" spans="1:4">
      <c r="A23" s="26"/>
      <c r="B23" s="26"/>
      <c r="C23" s="26" t="s">
        <v>48</v>
      </c>
      <c r="D23" s="42">
        <v>0</v>
      </c>
    </row>
    <row r="24" ht="18" customHeight="1" spans="1:4">
      <c r="A24" s="26"/>
      <c r="B24" s="26"/>
      <c r="C24" s="26" t="s">
        <v>49</v>
      </c>
      <c r="D24" s="42">
        <v>0</v>
      </c>
    </row>
    <row r="25" ht="18" customHeight="1" spans="1:7">
      <c r="A25" s="26"/>
      <c r="B25" s="26"/>
      <c r="C25" s="26" t="s">
        <v>50</v>
      </c>
      <c r="D25" s="42">
        <v>16.93482</v>
      </c>
      <c r="G25" s="54"/>
    </row>
    <row r="26" ht="18" customHeight="1" spans="1:4">
      <c r="A26" s="26"/>
      <c r="B26" s="26"/>
      <c r="C26" s="26" t="s">
        <v>51</v>
      </c>
      <c r="D26" s="42">
        <v>0</v>
      </c>
    </row>
    <row r="27" ht="18" customHeight="1" spans="1:4">
      <c r="A27" s="26"/>
      <c r="B27" s="26"/>
      <c r="C27" s="26" t="s">
        <v>52</v>
      </c>
      <c r="D27" s="42">
        <v>0</v>
      </c>
    </row>
    <row r="28" ht="18" customHeight="1" spans="1:4">
      <c r="A28" s="26"/>
      <c r="B28" s="26"/>
      <c r="C28" s="26" t="s">
        <v>53</v>
      </c>
      <c r="D28" s="42">
        <v>0</v>
      </c>
    </row>
    <row r="29" ht="18" customHeight="1" spans="1:4">
      <c r="A29" s="26"/>
      <c r="B29" s="26"/>
      <c r="C29" s="26" t="s">
        <v>54</v>
      </c>
      <c r="D29" s="42">
        <v>0</v>
      </c>
    </row>
    <row r="30" ht="18" customHeight="1" spans="1:4">
      <c r="A30" s="26"/>
      <c r="B30" s="26"/>
      <c r="C30" s="26" t="s">
        <v>55</v>
      </c>
      <c r="D30" s="42">
        <v>0</v>
      </c>
    </row>
    <row r="31" ht="18" customHeight="1" spans="1:4">
      <c r="A31" s="26"/>
      <c r="B31" s="26"/>
      <c r="C31" s="26" t="s">
        <v>56</v>
      </c>
      <c r="D31" s="42">
        <v>0</v>
      </c>
    </row>
    <row r="32" ht="18" customHeight="1" spans="1:4">
      <c r="A32" s="26"/>
      <c r="B32" s="26"/>
      <c r="C32" s="26" t="s">
        <v>57</v>
      </c>
      <c r="D32" s="42">
        <v>0</v>
      </c>
    </row>
    <row r="33" ht="18" customHeight="1" spans="1:4">
      <c r="A33" s="26"/>
      <c r="B33" s="26"/>
      <c r="C33" s="26" t="s">
        <v>58</v>
      </c>
      <c r="D33" s="42">
        <v>0</v>
      </c>
    </row>
    <row r="34" ht="18" customHeight="1" spans="1:4">
      <c r="A34" s="26"/>
      <c r="B34" s="26"/>
      <c r="C34" s="26" t="s">
        <v>59</v>
      </c>
      <c r="D34" s="42">
        <v>0</v>
      </c>
    </row>
    <row r="35" ht="18" customHeight="1" spans="1:4">
      <c r="A35" s="26"/>
      <c r="B35" s="26"/>
      <c r="C35" s="26" t="s">
        <v>60</v>
      </c>
      <c r="D35" s="42">
        <v>0</v>
      </c>
    </row>
    <row r="36" ht="18" customHeight="1" spans="1:4">
      <c r="A36" s="26"/>
      <c r="B36" s="26"/>
      <c r="C36" s="26"/>
      <c r="D36" s="42"/>
    </row>
    <row r="37" ht="18" customHeight="1" spans="1:4">
      <c r="A37" s="47" t="s">
        <v>61</v>
      </c>
      <c r="B37" s="57">
        <v>494.897423</v>
      </c>
      <c r="C37" s="47" t="s">
        <v>62</v>
      </c>
      <c r="D37" s="57">
        <v>494.897423</v>
      </c>
    </row>
    <row r="38" ht="18" customHeight="1" spans="1:4">
      <c r="A38" s="25" t="s">
        <v>63</v>
      </c>
      <c r="B38" s="42">
        <v>0</v>
      </c>
      <c r="C38" s="19" t="s">
        <v>64</v>
      </c>
      <c r="D38" s="46">
        <v>0</v>
      </c>
    </row>
    <row r="39" ht="18" customHeight="1" spans="1:4">
      <c r="A39" s="25" t="s">
        <v>65</v>
      </c>
      <c r="B39" s="42">
        <v>0</v>
      </c>
      <c r="C39" s="45"/>
      <c r="D39" s="42"/>
    </row>
    <row r="40" ht="18" customHeight="1" spans="1:4">
      <c r="A40" s="25" t="s">
        <v>66</v>
      </c>
      <c r="B40" s="42">
        <v>0</v>
      </c>
      <c r="C40" s="45"/>
      <c r="D40" s="42"/>
    </row>
    <row r="41" ht="18" customHeight="1" spans="1:4">
      <c r="A41" s="25" t="s">
        <v>67</v>
      </c>
      <c r="B41" s="42">
        <v>0</v>
      </c>
      <c r="C41" s="26"/>
      <c r="D41" s="42"/>
    </row>
    <row r="42" ht="18" customHeight="1" spans="1:4">
      <c r="A42" s="25" t="s">
        <v>68</v>
      </c>
      <c r="B42" s="42">
        <v>0</v>
      </c>
      <c r="C42" s="26"/>
      <c r="D42" s="26"/>
    </row>
    <row r="43" ht="18" customHeight="1" spans="1:4">
      <c r="A43" s="56" t="s">
        <v>69</v>
      </c>
      <c r="B43" s="58">
        <v>494.897423</v>
      </c>
      <c r="C43" s="56" t="s">
        <v>70</v>
      </c>
      <c r="D43" s="58">
        <v>494.897423</v>
      </c>
    </row>
  </sheetData>
  <mergeCells count="4">
    <mergeCell ref="A2:D2"/>
    <mergeCell ref="A3:C3"/>
    <mergeCell ref="A4:B4"/>
    <mergeCell ref="C4:D4"/>
  </mergeCells>
  <printOptions horizontalCentered="1"/>
  <pageMargins left="0.0784722222222222" right="0.0784722222222222" top="0.118055555555556" bottom="0.0784722222222222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workbookViewId="0">
      <selection activeCell="X7" sqref="X7"/>
    </sheetView>
  </sheetViews>
  <sheetFormatPr defaultColWidth="10" defaultRowHeight="13.5"/>
  <cols>
    <col min="1" max="1" width="8.55" customWidth="1"/>
    <col min="2" max="2" width="11.375" customWidth="1"/>
    <col min="3" max="3" width="8.5" customWidth="1"/>
    <col min="4" max="4" width="25.75" customWidth="1"/>
    <col min="5" max="19" width="7.875" customWidth="1"/>
    <col min="20" max="20" width="9.76666666666667" customWidth="1"/>
  </cols>
  <sheetData>
    <row r="1" ht="19.9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1.3" customHeight="1" spans="1:19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7.1" customHeight="1" spans="1:19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2"/>
      <c r="K3" s="2"/>
      <c r="L3" s="2"/>
      <c r="M3" s="2"/>
      <c r="N3" s="2"/>
      <c r="O3" s="2"/>
      <c r="P3" s="2"/>
      <c r="Q3" s="4" t="s">
        <v>19</v>
      </c>
      <c r="R3" s="4"/>
      <c r="S3" s="4"/>
    </row>
    <row r="4" ht="30.15" customHeight="1" spans="1:19">
      <c r="A4" s="19" t="s">
        <v>71</v>
      </c>
      <c r="B4" s="19"/>
      <c r="C4" s="19" t="s">
        <v>72</v>
      </c>
      <c r="D4" s="19"/>
      <c r="E4" s="19" t="s">
        <v>73</v>
      </c>
      <c r="F4" s="19" t="s">
        <v>74</v>
      </c>
      <c r="G4" s="19"/>
      <c r="H4" s="19"/>
      <c r="I4" s="19"/>
      <c r="J4" s="19"/>
      <c r="K4" s="19"/>
      <c r="L4" s="19"/>
      <c r="M4" s="19"/>
      <c r="N4" s="19" t="s">
        <v>75</v>
      </c>
      <c r="O4" s="19"/>
      <c r="P4" s="19"/>
      <c r="Q4" s="19"/>
      <c r="R4" s="19"/>
      <c r="S4" s="19"/>
    </row>
    <row r="5" ht="21.85" customHeight="1" spans="1:19">
      <c r="A5" s="19" t="s">
        <v>76</v>
      </c>
      <c r="B5" s="19" t="s">
        <v>3</v>
      </c>
      <c r="C5" s="19" t="s">
        <v>76</v>
      </c>
      <c r="D5" s="19" t="s">
        <v>3</v>
      </c>
      <c r="E5" s="19"/>
      <c r="F5" s="19" t="s">
        <v>77</v>
      </c>
      <c r="G5" s="19" t="s">
        <v>78</v>
      </c>
      <c r="H5" s="19" t="s">
        <v>79</v>
      </c>
      <c r="I5" s="19" t="s">
        <v>80</v>
      </c>
      <c r="J5" s="19" t="s">
        <v>81</v>
      </c>
      <c r="K5" s="19" t="s">
        <v>82</v>
      </c>
      <c r="L5" s="19" t="s">
        <v>83</v>
      </c>
      <c r="M5" s="19" t="s">
        <v>84</v>
      </c>
      <c r="N5" s="19" t="s">
        <v>77</v>
      </c>
      <c r="O5" s="19" t="s">
        <v>63</v>
      </c>
      <c r="P5" s="19"/>
      <c r="Q5" s="19"/>
      <c r="R5" s="19" t="s">
        <v>85</v>
      </c>
      <c r="S5" s="19" t="s">
        <v>68</v>
      </c>
    </row>
    <row r="6" ht="27.1" customHeight="1" spans="1:19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86</v>
      </c>
      <c r="P6" s="19" t="s">
        <v>87</v>
      </c>
      <c r="Q6" s="19" t="s">
        <v>88</v>
      </c>
      <c r="R6" s="19"/>
      <c r="S6" s="19"/>
    </row>
    <row r="7" ht="27.85" customHeight="1" spans="1:19">
      <c r="A7" s="19" t="s">
        <v>89</v>
      </c>
      <c r="B7" s="19"/>
      <c r="C7" s="26"/>
      <c r="D7" s="26"/>
      <c r="E7" s="46">
        <v>494.897423</v>
      </c>
      <c r="F7" s="46">
        <v>494.897423</v>
      </c>
      <c r="G7" s="46">
        <v>494.897423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</row>
    <row r="8" ht="27.1" customHeight="1" spans="1:19">
      <c r="A8" s="19" t="s">
        <v>90</v>
      </c>
      <c r="B8" s="19"/>
      <c r="C8" s="26"/>
      <c r="D8" s="26"/>
      <c r="E8" s="46">
        <v>494.897423</v>
      </c>
      <c r="F8" s="46">
        <v>494.897423</v>
      </c>
      <c r="G8" s="46">
        <v>494.897423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</row>
    <row r="9" customFormat="1" ht="27.85" customHeight="1" spans="1:19">
      <c r="A9" s="25" t="s">
        <v>91</v>
      </c>
      <c r="B9" s="25" t="s">
        <v>92</v>
      </c>
      <c r="C9" s="25" t="s">
        <v>93</v>
      </c>
      <c r="D9" s="25" t="s">
        <v>94</v>
      </c>
      <c r="E9" s="42">
        <f>E10</f>
        <v>445.2435</v>
      </c>
      <c r="F9" s="42">
        <f t="shared" ref="F9:S9" si="0">F10</f>
        <v>445.2435</v>
      </c>
      <c r="G9" s="42">
        <f t="shared" si="0"/>
        <v>445.2435</v>
      </c>
      <c r="H9" s="42">
        <f t="shared" si="0"/>
        <v>0</v>
      </c>
      <c r="I9" s="42">
        <f t="shared" si="0"/>
        <v>0</v>
      </c>
      <c r="J9" s="42">
        <f t="shared" si="0"/>
        <v>0</v>
      </c>
      <c r="K9" s="42">
        <f t="shared" si="0"/>
        <v>0</v>
      </c>
      <c r="L9" s="42">
        <f t="shared" si="0"/>
        <v>0</v>
      </c>
      <c r="M9" s="42">
        <f t="shared" si="0"/>
        <v>0</v>
      </c>
      <c r="N9" s="42">
        <f t="shared" si="0"/>
        <v>0</v>
      </c>
      <c r="O9" s="42">
        <f t="shared" si="0"/>
        <v>0</v>
      </c>
      <c r="P9" s="42">
        <f t="shared" si="0"/>
        <v>0</v>
      </c>
      <c r="Q9" s="42">
        <f t="shared" si="0"/>
        <v>0</v>
      </c>
      <c r="R9" s="42">
        <f t="shared" si="0"/>
        <v>0</v>
      </c>
      <c r="S9" s="42">
        <f t="shared" si="0"/>
        <v>0</v>
      </c>
    </row>
    <row r="10" customFormat="1" ht="27.85" customHeight="1" spans="1:19">
      <c r="A10" s="25" t="s">
        <v>91</v>
      </c>
      <c r="B10" s="25" t="s">
        <v>92</v>
      </c>
      <c r="C10" s="25" t="s">
        <v>95</v>
      </c>
      <c r="D10" s="25" t="s">
        <v>96</v>
      </c>
      <c r="E10" s="42">
        <f>E11+E12+E13+E14</f>
        <v>445.2435</v>
      </c>
      <c r="F10" s="42">
        <f t="shared" ref="F10:S10" si="1">F11+F12+F13+F14</f>
        <v>445.2435</v>
      </c>
      <c r="G10" s="42">
        <f t="shared" si="1"/>
        <v>445.2435</v>
      </c>
      <c r="H10" s="42">
        <f t="shared" si="1"/>
        <v>0</v>
      </c>
      <c r="I10" s="42">
        <f t="shared" si="1"/>
        <v>0</v>
      </c>
      <c r="J10" s="42">
        <f t="shared" si="1"/>
        <v>0</v>
      </c>
      <c r="K10" s="42">
        <f t="shared" si="1"/>
        <v>0</v>
      </c>
      <c r="L10" s="42">
        <f t="shared" si="1"/>
        <v>0</v>
      </c>
      <c r="M10" s="42">
        <f t="shared" si="1"/>
        <v>0</v>
      </c>
      <c r="N10" s="42">
        <f t="shared" si="1"/>
        <v>0</v>
      </c>
      <c r="O10" s="42">
        <f t="shared" si="1"/>
        <v>0</v>
      </c>
      <c r="P10" s="42">
        <f t="shared" si="1"/>
        <v>0</v>
      </c>
      <c r="Q10" s="42">
        <f t="shared" si="1"/>
        <v>0</v>
      </c>
      <c r="R10" s="42">
        <f t="shared" si="1"/>
        <v>0</v>
      </c>
      <c r="S10" s="42">
        <f t="shared" si="1"/>
        <v>0</v>
      </c>
    </row>
    <row r="11" ht="27.85" customHeight="1" spans="1:19">
      <c r="A11" s="25" t="s">
        <v>91</v>
      </c>
      <c r="B11" s="25" t="s">
        <v>92</v>
      </c>
      <c r="C11" s="25" t="s">
        <v>97</v>
      </c>
      <c r="D11" s="25" t="s">
        <v>98</v>
      </c>
      <c r="E11" s="42">
        <v>182.2435</v>
      </c>
      <c r="F11" s="42">
        <v>182.2435</v>
      </c>
      <c r="G11" s="42">
        <v>182.2435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</row>
    <row r="12" ht="27.85" customHeight="1" spans="1:19">
      <c r="A12" s="25" t="s">
        <v>91</v>
      </c>
      <c r="B12" s="25" t="s">
        <v>92</v>
      </c>
      <c r="C12" s="25" t="s">
        <v>99</v>
      </c>
      <c r="D12" s="25" t="s">
        <v>100</v>
      </c>
      <c r="E12" s="42">
        <v>14</v>
      </c>
      <c r="F12" s="42">
        <v>14</v>
      </c>
      <c r="G12" s="42">
        <v>14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</row>
    <row r="13" ht="27.85" customHeight="1" spans="1:19">
      <c r="A13" s="25" t="s">
        <v>91</v>
      </c>
      <c r="B13" s="25" t="s">
        <v>92</v>
      </c>
      <c r="C13" s="25" t="s">
        <v>101</v>
      </c>
      <c r="D13" s="25" t="s">
        <v>102</v>
      </c>
      <c r="E13" s="42">
        <v>240</v>
      </c>
      <c r="F13" s="42">
        <v>240</v>
      </c>
      <c r="G13" s="42">
        <v>240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</row>
    <row r="14" ht="27.85" customHeight="1" spans="1:19">
      <c r="A14" s="25" t="s">
        <v>91</v>
      </c>
      <c r="B14" s="25" t="s">
        <v>92</v>
      </c>
      <c r="C14" s="25" t="s">
        <v>103</v>
      </c>
      <c r="D14" s="25" t="s">
        <v>104</v>
      </c>
      <c r="E14" s="42">
        <v>9</v>
      </c>
      <c r="F14" s="42">
        <v>9</v>
      </c>
      <c r="G14" s="42">
        <v>9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</row>
    <row r="15" customFormat="1" ht="27.85" customHeight="1" spans="1:19">
      <c r="A15" s="25" t="s">
        <v>91</v>
      </c>
      <c r="B15" s="25" t="s">
        <v>92</v>
      </c>
      <c r="C15" s="25" t="s">
        <v>105</v>
      </c>
      <c r="D15" s="25" t="s">
        <v>106</v>
      </c>
      <c r="E15" s="42">
        <f>E16+E18</f>
        <v>23.466317</v>
      </c>
      <c r="F15" s="42">
        <f t="shared" ref="F15:S15" si="2">F16+F18</f>
        <v>23.466317</v>
      </c>
      <c r="G15" s="42">
        <f t="shared" si="2"/>
        <v>23.466317</v>
      </c>
      <c r="H15" s="42">
        <f t="shared" si="2"/>
        <v>0</v>
      </c>
      <c r="I15" s="42">
        <f t="shared" si="2"/>
        <v>0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2">
        <f t="shared" si="2"/>
        <v>0</v>
      </c>
      <c r="N15" s="42">
        <f t="shared" si="2"/>
        <v>0</v>
      </c>
      <c r="O15" s="42">
        <f t="shared" si="2"/>
        <v>0</v>
      </c>
      <c r="P15" s="42">
        <f t="shared" si="2"/>
        <v>0</v>
      </c>
      <c r="Q15" s="42">
        <f t="shared" si="2"/>
        <v>0</v>
      </c>
      <c r="R15" s="42">
        <f t="shared" si="2"/>
        <v>0</v>
      </c>
      <c r="S15" s="42">
        <f t="shared" si="2"/>
        <v>0</v>
      </c>
    </row>
    <row r="16" customFormat="1" ht="27.85" customHeight="1" spans="1:19">
      <c r="A16" s="25" t="s">
        <v>91</v>
      </c>
      <c r="B16" s="25" t="s">
        <v>92</v>
      </c>
      <c r="C16" s="25" t="s">
        <v>107</v>
      </c>
      <c r="D16" s="25" t="s">
        <v>108</v>
      </c>
      <c r="E16" s="42">
        <v>22.57976</v>
      </c>
      <c r="F16" s="42">
        <v>22.57976</v>
      </c>
      <c r="G16" s="42">
        <v>22.57976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</row>
    <row r="17" ht="27.85" customHeight="1" spans="1:19">
      <c r="A17" s="25" t="s">
        <v>91</v>
      </c>
      <c r="B17" s="25" t="s">
        <v>92</v>
      </c>
      <c r="C17" s="25" t="s">
        <v>109</v>
      </c>
      <c r="D17" s="25" t="s">
        <v>110</v>
      </c>
      <c r="E17" s="42">
        <v>22.57976</v>
      </c>
      <c r="F17" s="42">
        <v>22.57976</v>
      </c>
      <c r="G17" s="42">
        <v>22.57976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</row>
    <row r="18" customFormat="1" ht="27.85" customHeight="1" spans="1:19">
      <c r="A18" s="25" t="s">
        <v>91</v>
      </c>
      <c r="B18" s="25" t="s">
        <v>92</v>
      </c>
      <c r="C18" s="25" t="s">
        <v>111</v>
      </c>
      <c r="D18" s="25" t="s">
        <v>112</v>
      </c>
      <c r="E18" s="42">
        <f>E19+E20</f>
        <v>0.886557</v>
      </c>
      <c r="F18" s="42">
        <f t="shared" ref="F18:S18" si="3">F19+F20</f>
        <v>0.886557</v>
      </c>
      <c r="G18" s="42">
        <f t="shared" si="3"/>
        <v>0.886557</v>
      </c>
      <c r="H18" s="42">
        <f t="shared" si="3"/>
        <v>0</v>
      </c>
      <c r="I18" s="42">
        <f t="shared" si="3"/>
        <v>0</v>
      </c>
      <c r="J18" s="42">
        <f t="shared" si="3"/>
        <v>0</v>
      </c>
      <c r="K18" s="42">
        <f t="shared" si="3"/>
        <v>0</v>
      </c>
      <c r="L18" s="42">
        <f t="shared" si="3"/>
        <v>0</v>
      </c>
      <c r="M18" s="42">
        <f t="shared" si="3"/>
        <v>0</v>
      </c>
      <c r="N18" s="42">
        <f t="shared" si="3"/>
        <v>0</v>
      </c>
      <c r="O18" s="42">
        <f t="shared" si="3"/>
        <v>0</v>
      </c>
      <c r="P18" s="42">
        <f t="shared" si="3"/>
        <v>0</v>
      </c>
      <c r="Q18" s="42">
        <f t="shared" si="3"/>
        <v>0</v>
      </c>
      <c r="R18" s="42">
        <f t="shared" si="3"/>
        <v>0</v>
      </c>
      <c r="S18" s="42">
        <f t="shared" si="3"/>
        <v>0</v>
      </c>
    </row>
    <row r="19" ht="27.85" customHeight="1" spans="1:19">
      <c r="A19" s="25" t="s">
        <v>91</v>
      </c>
      <c r="B19" s="25" t="s">
        <v>92</v>
      </c>
      <c r="C19" s="25" t="s">
        <v>113</v>
      </c>
      <c r="D19" s="25" t="s">
        <v>114</v>
      </c>
      <c r="E19" s="42">
        <v>0.235007</v>
      </c>
      <c r="F19" s="42">
        <v>0.235007</v>
      </c>
      <c r="G19" s="42">
        <v>0.235007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</row>
    <row r="20" ht="27.85" customHeight="1" spans="1:19">
      <c r="A20" s="25" t="s">
        <v>91</v>
      </c>
      <c r="B20" s="25" t="s">
        <v>92</v>
      </c>
      <c r="C20" s="25" t="s">
        <v>115</v>
      </c>
      <c r="D20" s="25" t="s">
        <v>116</v>
      </c>
      <c r="E20" s="42">
        <v>0.65155</v>
      </c>
      <c r="F20" s="42">
        <v>0.65155</v>
      </c>
      <c r="G20" s="42">
        <v>0.65155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</row>
    <row r="21" customFormat="1" ht="27.85" customHeight="1" spans="1:19">
      <c r="A21" s="25" t="s">
        <v>91</v>
      </c>
      <c r="B21" s="25" t="s">
        <v>92</v>
      </c>
      <c r="C21" s="25" t="s">
        <v>117</v>
      </c>
      <c r="D21" s="25" t="s">
        <v>118</v>
      </c>
      <c r="E21" s="42">
        <v>16.93482</v>
      </c>
      <c r="F21" s="42">
        <v>16.93482</v>
      </c>
      <c r="G21" s="42">
        <v>16.93482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</row>
    <row r="22" customFormat="1" ht="27.85" customHeight="1" spans="1:19">
      <c r="A22" s="25" t="s">
        <v>91</v>
      </c>
      <c r="B22" s="25" t="s">
        <v>92</v>
      </c>
      <c r="C22" s="25" t="s">
        <v>119</v>
      </c>
      <c r="D22" s="25" t="s">
        <v>120</v>
      </c>
      <c r="E22" s="42">
        <v>16.93482</v>
      </c>
      <c r="F22" s="42">
        <v>16.93482</v>
      </c>
      <c r="G22" s="42">
        <v>16.93482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</row>
    <row r="23" ht="27.85" customHeight="1" spans="1:19">
      <c r="A23" s="25" t="s">
        <v>91</v>
      </c>
      <c r="B23" s="25" t="s">
        <v>92</v>
      </c>
      <c r="C23" s="25" t="s">
        <v>121</v>
      </c>
      <c r="D23" s="25" t="s">
        <v>122</v>
      </c>
      <c r="E23" s="42">
        <v>16.93482</v>
      </c>
      <c r="F23" s="42">
        <v>16.93482</v>
      </c>
      <c r="G23" s="42">
        <v>16.93482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</row>
    <row r="24" customFormat="1" ht="27.85" customHeight="1" spans="1:19">
      <c r="A24" s="25" t="s">
        <v>91</v>
      </c>
      <c r="B24" s="25" t="s">
        <v>92</v>
      </c>
      <c r="C24" s="25" t="s">
        <v>123</v>
      </c>
      <c r="D24" s="25" t="s">
        <v>124</v>
      </c>
      <c r="E24" s="42">
        <v>9.252786</v>
      </c>
      <c r="F24" s="42">
        <v>9.252786</v>
      </c>
      <c r="G24" s="42">
        <v>9.252786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</row>
    <row r="25" customFormat="1" ht="27.85" customHeight="1" spans="1:19">
      <c r="A25" s="25" t="s">
        <v>91</v>
      </c>
      <c r="B25" s="25" t="s">
        <v>92</v>
      </c>
      <c r="C25" s="25" t="s">
        <v>125</v>
      </c>
      <c r="D25" s="25" t="s">
        <v>126</v>
      </c>
      <c r="E25" s="42">
        <v>9.252786</v>
      </c>
      <c r="F25" s="42">
        <v>9.252786</v>
      </c>
      <c r="G25" s="42">
        <v>9.252786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</row>
    <row r="26" ht="27.85" customHeight="1" spans="1:19">
      <c r="A26" s="25" t="s">
        <v>91</v>
      </c>
      <c r="B26" s="25" t="s">
        <v>92</v>
      </c>
      <c r="C26" s="25" t="s">
        <v>127</v>
      </c>
      <c r="D26" s="25" t="s">
        <v>128</v>
      </c>
      <c r="E26" s="42">
        <v>9.252786</v>
      </c>
      <c r="F26" s="42">
        <v>9.252786</v>
      </c>
      <c r="G26" s="42">
        <v>9.252786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ageMargins left="0.787000000476837" right="0.236000001430511" top="0.236000001430511" bottom="0.157000005245209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workbookViewId="0">
      <selection activeCell="M9" sqref="M9"/>
    </sheetView>
  </sheetViews>
  <sheetFormatPr defaultColWidth="10" defaultRowHeight="13.5"/>
  <cols>
    <col min="1" max="1" width="10.0416666666667" customWidth="1"/>
    <col min="2" max="2" width="12.5" customWidth="1"/>
    <col min="3" max="3" width="8.25" customWidth="1"/>
    <col min="4" max="4" width="19.0916666666667" customWidth="1"/>
    <col min="5" max="11" width="10.375" customWidth="1"/>
    <col min="12" max="12" width="9.76666666666667" customWidth="1"/>
  </cols>
  <sheetData>
    <row r="1" ht="19.9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31.3" customHeight="1" spans="1:11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9.9" customHeight="1" spans="1:11">
      <c r="A3" s="18" t="s">
        <v>18</v>
      </c>
      <c r="B3" s="18"/>
      <c r="C3" s="18"/>
      <c r="D3" s="18"/>
      <c r="E3" s="18"/>
      <c r="F3" s="36"/>
      <c r="G3" s="36"/>
      <c r="H3" s="36"/>
      <c r="I3" s="37" t="s">
        <v>19</v>
      </c>
      <c r="J3" s="37"/>
      <c r="K3" s="37"/>
    </row>
    <row r="4" ht="20.1" customHeight="1" spans="1:11">
      <c r="A4" s="19" t="s">
        <v>71</v>
      </c>
      <c r="B4" s="19"/>
      <c r="C4" s="19" t="s">
        <v>72</v>
      </c>
      <c r="D4" s="19"/>
      <c r="E4" s="19" t="s">
        <v>73</v>
      </c>
      <c r="F4" s="19" t="s">
        <v>129</v>
      </c>
      <c r="G4" s="19"/>
      <c r="H4" s="19"/>
      <c r="I4" s="19" t="s">
        <v>130</v>
      </c>
      <c r="J4" s="19"/>
      <c r="K4" s="19"/>
    </row>
    <row r="5" ht="22.1" customHeight="1" spans="1:11">
      <c r="A5" s="19" t="s">
        <v>76</v>
      </c>
      <c r="B5" s="19" t="s">
        <v>3</v>
      </c>
      <c r="C5" s="19" t="s">
        <v>76</v>
      </c>
      <c r="D5" s="19" t="s">
        <v>3</v>
      </c>
      <c r="E5" s="19"/>
      <c r="F5" s="19" t="s">
        <v>77</v>
      </c>
      <c r="G5" s="19" t="s">
        <v>131</v>
      </c>
      <c r="H5" s="19" t="s">
        <v>132</v>
      </c>
      <c r="I5" s="19" t="s">
        <v>77</v>
      </c>
      <c r="J5" s="19" t="s">
        <v>133</v>
      </c>
      <c r="K5" s="19" t="s">
        <v>134</v>
      </c>
    </row>
    <row r="6" ht="19.9" customHeight="1" spans="1:11">
      <c r="A6" s="20" t="s">
        <v>73</v>
      </c>
      <c r="B6" s="20"/>
      <c r="C6" s="20"/>
      <c r="D6" s="20"/>
      <c r="E6" s="46">
        <v>494.897423</v>
      </c>
      <c r="F6" s="46">
        <v>231.897423</v>
      </c>
      <c r="G6" s="46">
        <v>190.777423</v>
      </c>
      <c r="H6" s="46">
        <v>41.12</v>
      </c>
      <c r="I6" s="46">
        <v>263</v>
      </c>
      <c r="J6" s="46">
        <v>0</v>
      </c>
      <c r="K6" s="46">
        <v>263</v>
      </c>
    </row>
    <row r="7" ht="23.1" customHeight="1" spans="1:11">
      <c r="A7" s="25" t="s">
        <v>91</v>
      </c>
      <c r="B7" s="25" t="s">
        <v>92</v>
      </c>
      <c r="C7" s="26"/>
      <c r="D7" s="26"/>
      <c r="E7" s="46">
        <v>494.897423</v>
      </c>
      <c r="F7" s="46">
        <v>231.897423</v>
      </c>
      <c r="G7" s="46">
        <v>190.777423</v>
      </c>
      <c r="H7" s="46">
        <v>41.12</v>
      </c>
      <c r="I7" s="46">
        <v>263</v>
      </c>
      <c r="J7" s="46">
        <v>0</v>
      </c>
      <c r="K7" s="46">
        <v>263</v>
      </c>
    </row>
    <row r="8" ht="23.1" customHeight="1" spans="1:12">
      <c r="A8" s="25" t="s">
        <v>135</v>
      </c>
      <c r="B8" s="25" t="s">
        <v>136</v>
      </c>
      <c r="C8" s="25" t="s">
        <v>93</v>
      </c>
      <c r="D8" s="25" t="s">
        <v>94</v>
      </c>
      <c r="E8" s="42">
        <f>E9</f>
        <v>445.2435</v>
      </c>
      <c r="F8" s="42">
        <f t="shared" ref="F8:K8" si="0">F9</f>
        <v>182.2435</v>
      </c>
      <c r="G8" s="42">
        <f t="shared" si="0"/>
        <v>141.1235</v>
      </c>
      <c r="H8" s="42">
        <f t="shared" si="0"/>
        <v>41.12</v>
      </c>
      <c r="I8" s="42">
        <f t="shared" si="0"/>
        <v>263</v>
      </c>
      <c r="J8" s="42">
        <f t="shared" si="0"/>
        <v>0</v>
      </c>
      <c r="K8" s="42">
        <f t="shared" si="0"/>
        <v>263</v>
      </c>
      <c r="L8" s="54"/>
    </row>
    <row r="9" ht="23.1" customHeight="1" spans="1:12">
      <c r="A9" s="25" t="s">
        <v>135</v>
      </c>
      <c r="B9" s="25" t="s">
        <v>136</v>
      </c>
      <c r="C9" s="25" t="s">
        <v>95</v>
      </c>
      <c r="D9" s="25" t="s">
        <v>96</v>
      </c>
      <c r="E9" s="42">
        <f>E10+E11+E12+E13</f>
        <v>445.2435</v>
      </c>
      <c r="F9" s="42">
        <f t="shared" ref="F9:K9" si="1">F10+F11+F12+F13</f>
        <v>182.2435</v>
      </c>
      <c r="G9" s="42">
        <f t="shared" si="1"/>
        <v>141.1235</v>
      </c>
      <c r="H9" s="42">
        <f t="shared" si="1"/>
        <v>41.12</v>
      </c>
      <c r="I9" s="42">
        <f t="shared" si="1"/>
        <v>263</v>
      </c>
      <c r="J9" s="42">
        <f t="shared" si="1"/>
        <v>0</v>
      </c>
      <c r="K9" s="42">
        <f t="shared" si="1"/>
        <v>263</v>
      </c>
      <c r="L9" s="54"/>
    </row>
    <row r="10" ht="23.1" customHeight="1" spans="1:12">
      <c r="A10" s="25" t="s">
        <v>135</v>
      </c>
      <c r="B10" s="25" t="s">
        <v>136</v>
      </c>
      <c r="C10" s="25" t="s">
        <v>97</v>
      </c>
      <c r="D10" s="25" t="s">
        <v>98</v>
      </c>
      <c r="E10" s="42">
        <v>182.2435</v>
      </c>
      <c r="F10" s="42">
        <v>182.2435</v>
      </c>
      <c r="G10" s="42">
        <v>141.1235</v>
      </c>
      <c r="H10" s="42">
        <v>41.12</v>
      </c>
      <c r="I10" s="42">
        <v>0</v>
      </c>
      <c r="J10" s="42">
        <v>0</v>
      </c>
      <c r="K10" s="42">
        <v>0</v>
      </c>
      <c r="L10" s="54"/>
    </row>
    <row r="11" ht="23.1" customHeight="1" spans="1:12">
      <c r="A11" s="25" t="s">
        <v>135</v>
      </c>
      <c r="B11" s="25" t="s">
        <v>136</v>
      </c>
      <c r="C11" s="25" t="s">
        <v>103</v>
      </c>
      <c r="D11" s="25" t="s">
        <v>104</v>
      </c>
      <c r="E11" s="42">
        <v>9</v>
      </c>
      <c r="F11" s="42">
        <v>0</v>
      </c>
      <c r="G11" s="42">
        <v>0</v>
      </c>
      <c r="H11" s="42">
        <v>0</v>
      </c>
      <c r="I11" s="42">
        <v>9</v>
      </c>
      <c r="J11" s="42">
        <v>0</v>
      </c>
      <c r="K11" s="42">
        <v>9</v>
      </c>
      <c r="L11" s="54"/>
    </row>
    <row r="12" ht="23.1" customHeight="1" spans="1:12">
      <c r="A12" s="25" t="s">
        <v>135</v>
      </c>
      <c r="B12" s="25" t="s">
        <v>136</v>
      </c>
      <c r="C12" s="25" t="s">
        <v>101</v>
      </c>
      <c r="D12" s="25" t="s">
        <v>102</v>
      </c>
      <c r="E12" s="42">
        <v>240</v>
      </c>
      <c r="F12" s="42">
        <v>0</v>
      </c>
      <c r="G12" s="42">
        <v>0</v>
      </c>
      <c r="H12" s="42">
        <v>0</v>
      </c>
      <c r="I12" s="42">
        <v>240</v>
      </c>
      <c r="J12" s="42">
        <v>0</v>
      </c>
      <c r="K12" s="42">
        <v>240</v>
      </c>
      <c r="L12" s="54"/>
    </row>
    <row r="13" ht="23.1" customHeight="1" spans="1:12">
      <c r="A13" s="25" t="s">
        <v>135</v>
      </c>
      <c r="B13" s="25" t="s">
        <v>136</v>
      </c>
      <c r="C13" s="25" t="s">
        <v>99</v>
      </c>
      <c r="D13" s="25" t="s">
        <v>100</v>
      </c>
      <c r="E13" s="42">
        <v>14</v>
      </c>
      <c r="F13" s="42">
        <v>0</v>
      </c>
      <c r="G13" s="42">
        <v>0</v>
      </c>
      <c r="H13" s="42">
        <v>0</v>
      </c>
      <c r="I13" s="42">
        <v>14</v>
      </c>
      <c r="J13" s="42">
        <v>0</v>
      </c>
      <c r="K13" s="42">
        <v>14</v>
      </c>
      <c r="L13" s="54"/>
    </row>
    <row r="14" ht="23.1" customHeight="1" spans="1:12">
      <c r="A14" s="25" t="s">
        <v>135</v>
      </c>
      <c r="B14" s="25" t="s">
        <v>136</v>
      </c>
      <c r="C14" s="25" t="s">
        <v>105</v>
      </c>
      <c r="D14" s="25" t="s">
        <v>106</v>
      </c>
      <c r="E14" s="42">
        <f>E15+E17</f>
        <v>23.466317</v>
      </c>
      <c r="F14" s="42">
        <f t="shared" ref="F14:K14" si="2">F15+F17</f>
        <v>23.466317</v>
      </c>
      <c r="G14" s="42">
        <f t="shared" si="2"/>
        <v>23.466317</v>
      </c>
      <c r="H14" s="42">
        <f t="shared" si="2"/>
        <v>0</v>
      </c>
      <c r="I14" s="42">
        <f t="shared" si="2"/>
        <v>0</v>
      </c>
      <c r="J14" s="42">
        <f t="shared" si="2"/>
        <v>0</v>
      </c>
      <c r="K14" s="42">
        <f t="shared" si="2"/>
        <v>0</v>
      </c>
      <c r="L14" s="54"/>
    </row>
    <row r="15" ht="23.1" customHeight="1" spans="1:12">
      <c r="A15" s="25" t="s">
        <v>135</v>
      </c>
      <c r="B15" s="25" t="s">
        <v>136</v>
      </c>
      <c r="C15" s="25" t="s">
        <v>107</v>
      </c>
      <c r="D15" s="25" t="s">
        <v>108</v>
      </c>
      <c r="E15" s="42">
        <v>22.57976</v>
      </c>
      <c r="F15" s="42">
        <v>22.57976</v>
      </c>
      <c r="G15" s="42">
        <v>22.57976</v>
      </c>
      <c r="H15" s="42">
        <v>0</v>
      </c>
      <c r="I15" s="42">
        <v>0</v>
      </c>
      <c r="J15" s="42">
        <v>0</v>
      </c>
      <c r="K15" s="42">
        <v>0</v>
      </c>
      <c r="L15" s="54"/>
    </row>
    <row r="16" ht="23.1" customHeight="1" spans="1:12">
      <c r="A16" s="25" t="s">
        <v>135</v>
      </c>
      <c r="B16" s="25" t="s">
        <v>136</v>
      </c>
      <c r="C16" s="25" t="s">
        <v>109</v>
      </c>
      <c r="D16" s="25" t="s">
        <v>110</v>
      </c>
      <c r="E16" s="42">
        <v>22.57976</v>
      </c>
      <c r="F16" s="42">
        <v>22.57976</v>
      </c>
      <c r="G16" s="42">
        <v>22.57976</v>
      </c>
      <c r="H16" s="42">
        <v>0</v>
      </c>
      <c r="I16" s="42">
        <v>0</v>
      </c>
      <c r="J16" s="42">
        <v>0</v>
      </c>
      <c r="K16" s="42">
        <v>0</v>
      </c>
      <c r="L16" s="54"/>
    </row>
    <row r="17" ht="25" customHeight="1" spans="1:12">
      <c r="A17" s="25" t="s">
        <v>135</v>
      </c>
      <c r="B17" s="25" t="s">
        <v>136</v>
      </c>
      <c r="C17" s="25" t="s">
        <v>111</v>
      </c>
      <c r="D17" s="25" t="s">
        <v>112</v>
      </c>
      <c r="E17" s="42">
        <f>E18+E19</f>
        <v>0.886557</v>
      </c>
      <c r="F17" s="42">
        <f t="shared" ref="F17:K17" si="3">F18+F19</f>
        <v>0.886557</v>
      </c>
      <c r="G17" s="42">
        <f t="shared" si="3"/>
        <v>0.886557</v>
      </c>
      <c r="H17" s="42">
        <f t="shared" si="3"/>
        <v>0</v>
      </c>
      <c r="I17" s="42">
        <f t="shared" si="3"/>
        <v>0</v>
      </c>
      <c r="J17" s="42">
        <f t="shared" si="3"/>
        <v>0</v>
      </c>
      <c r="K17" s="42">
        <f t="shared" si="3"/>
        <v>0</v>
      </c>
      <c r="L17" s="54"/>
    </row>
    <row r="18" ht="23.1" customHeight="1" spans="1:12">
      <c r="A18" s="25" t="s">
        <v>135</v>
      </c>
      <c r="B18" s="25" t="s">
        <v>136</v>
      </c>
      <c r="C18" s="25" t="s">
        <v>113</v>
      </c>
      <c r="D18" s="25" t="s">
        <v>114</v>
      </c>
      <c r="E18" s="42">
        <v>0.235007</v>
      </c>
      <c r="F18" s="42">
        <v>0.235007</v>
      </c>
      <c r="G18" s="42">
        <v>0.235007</v>
      </c>
      <c r="H18" s="42">
        <v>0</v>
      </c>
      <c r="I18" s="42">
        <v>0</v>
      </c>
      <c r="J18" s="42">
        <v>0</v>
      </c>
      <c r="K18" s="42">
        <v>0</v>
      </c>
      <c r="L18" s="54"/>
    </row>
    <row r="19" ht="23.1" customHeight="1" spans="1:12">
      <c r="A19" s="25" t="s">
        <v>135</v>
      </c>
      <c r="B19" s="25" t="s">
        <v>136</v>
      </c>
      <c r="C19" s="25" t="s">
        <v>115</v>
      </c>
      <c r="D19" s="25" t="s">
        <v>116</v>
      </c>
      <c r="E19" s="42">
        <v>0.65155</v>
      </c>
      <c r="F19" s="42">
        <v>0.65155</v>
      </c>
      <c r="G19" s="42">
        <v>0.65155</v>
      </c>
      <c r="H19" s="42">
        <v>0</v>
      </c>
      <c r="I19" s="42">
        <v>0</v>
      </c>
      <c r="J19" s="42">
        <v>0</v>
      </c>
      <c r="K19" s="42">
        <v>0</v>
      </c>
      <c r="L19" s="54"/>
    </row>
    <row r="20" ht="23.1" customHeight="1" spans="1:12">
      <c r="A20" s="25" t="s">
        <v>135</v>
      </c>
      <c r="B20" s="25" t="s">
        <v>136</v>
      </c>
      <c r="C20" s="25" t="s">
        <v>123</v>
      </c>
      <c r="D20" s="25" t="s">
        <v>124</v>
      </c>
      <c r="E20" s="42">
        <v>9.252786</v>
      </c>
      <c r="F20" s="42">
        <v>9.252786</v>
      </c>
      <c r="G20" s="42">
        <v>9.252786</v>
      </c>
      <c r="H20" s="42">
        <v>0</v>
      </c>
      <c r="I20" s="42">
        <v>0</v>
      </c>
      <c r="J20" s="42">
        <v>0</v>
      </c>
      <c r="K20" s="42">
        <v>0</v>
      </c>
      <c r="L20" s="54"/>
    </row>
    <row r="21" ht="23.1" customHeight="1" spans="1:12">
      <c r="A21" s="25" t="s">
        <v>135</v>
      </c>
      <c r="B21" s="25" t="s">
        <v>136</v>
      </c>
      <c r="C21" s="25" t="s">
        <v>125</v>
      </c>
      <c r="D21" s="25" t="s">
        <v>126</v>
      </c>
      <c r="E21" s="42">
        <v>9.252786</v>
      </c>
      <c r="F21" s="42">
        <v>9.252786</v>
      </c>
      <c r="G21" s="42">
        <v>9.252786</v>
      </c>
      <c r="H21" s="42">
        <v>0</v>
      </c>
      <c r="I21" s="42">
        <v>0</v>
      </c>
      <c r="J21" s="42">
        <v>0</v>
      </c>
      <c r="K21" s="42">
        <v>0</v>
      </c>
      <c r="L21" s="54"/>
    </row>
    <row r="22" ht="23.1" customHeight="1" spans="1:12">
      <c r="A22" s="25" t="s">
        <v>135</v>
      </c>
      <c r="B22" s="25" t="s">
        <v>136</v>
      </c>
      <c r="C22" s="25" t="s">
        <v>127</v>
      </c>
      <c r="D22" s="25" t="s">
        <v>128</v>
      </c>
      <c r="E22" s="42">
        <v>9.252786</v>
      </c>
      <c r="F22" s="42">
        <v>9.252786</v>
      </c>
      <c r="G22" s="42">
        <v>9.252786</v>
      </c>
      <c r="H22" s="42">
        <v>0</v>
      </c>
      <c r="I22" s="42">
        <v>0</v>
      </c>
      <c r="J22" s="42">
        <v>0</v>
      </c>
      <c r="K22" s="42">
        <v>0</v>
      </c>
      <c r="L22" s="54"/>
    </row>
    <row r="23" ht="23.1" customHeight="1" spans="1:12">
      <c r="A23" s="25" t="s">
        <v>135</v>
      </c>
      <c r="B23" s="25" t="s">
        <v>136</v>
      </c>
      <c r="C23" s="25" t="s">
        <v>117</v>
      </c>
      <c r="D23" s="25" t="s">
        <v>118</v>
      </c>
      <c r="E23" s="42">
        <v>16.93482</v>
      </c>
      <c r="F23" s="42">
        <v>16.93482</v>
      </c>
      <c r="G23" s="42">
        <v>16.93482</v>
      </c>
      <c r="H23" s="42">
        <v>0</v>
      </c>
      <c r="I23" s="42">
        <v>0</v>
      </c>
      <c r="J23" s="42">
        <v>0</v>
      </c>
      <c r="K23" s="42">
        <v>0</v>
      </c>
      <c r="L23" s="54"/>
    </row>
    <row r="24" ht="23.1" customHeight="1" spans="1:12">
      <c r="A24" s="25" t="s">
        <v>135</v>
      </c>
      <c r="B24" s="25" t="s">
        <v>136</v>
      </c>
      <c r="C24" s="25" t="s">
        <v>119</v>
      </c>
      <c r="D24" s="25" t="s">
        <v>120</v>
      </c>
      <c r="E24" s="42">
        <v>16.93482</v>
      </c>
      <c r="F24" s="42">
        <v>16.93482</v>
      </c>
      <c r="G24" s="42">
        <v>16.93482</v>
      </c>
      <c r="H24" s="42">
        <v>0</v>
      </c>
      <c r="I24" s="42">
        <v>0</v>
      </c>
      <c r="J24" s="42">
        <v>0</v>
      </c>
      <c r="K24" s="42">
        <v>0</v>
      </c>
      <c r="L24" s="54"/>
    </row>
    <row r="25" ht="23.1" customHeight="1" spans="1:12">
      <c r="A25" s="25" t="s">
        <v>135</v>
      </c>
      <c r="B25" s="25" t="s">
        <v>136</v>
      </c>
      <c r="C25" s="25" t="s">
        <v>121</v>
      </c>
      <c r="D25" s="25" t="s">
        <v>122</v>
      </c>
      <c r="E25" s="42">
        <v>16.93482</v>
      </c>
      <c r="F25" s="42">
        <v>16.93482</v>
      </c>
      <c r="G25" s="42">
        <v>16.93482</v>
      </c>
      <c r="H25" s="42">
        <v>0</v>
      </c>
      <c r="I25" s="42">
        <v>0</v>
      </c>
      <c r="J25" s="42">
        <v>0</v>
      </c>
      <c r="K25" s="42">
        <v>0</v>
      </c>
      <c r="L25" s="54"/>
    </row>
    <row r="29" ht="14.3" customHeight="1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ht="14.3" customHeight="1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ht="14.3" customHeight="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selection activeCell="A2" sqref="A2:D2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5.05" customHeight="1" spans="1:4">
      <c r="A1" s="2"/>
      <c r="B1" s="2"/>
      <c r="C1" s="2"/>
      <c r="D1" s="2"/>
    </row>
    <row r="2" ht="52.75" customHeight="1" spans="1:4">
      <c r="A2" s="13" t="s">
        <v>8</v>
      </c>
      <c r="B2" s="13"/>
      <c r="C2" s="13"/>
      <c r="D2" s="13"/>
    </row>
    <row r="3" ht="20.35" customHeight="1" spans="1:4">
      <c r="A3" s="18" t="s">
        <v>18</v>
      </c>
      <c r="B3" s="18"/>
      <c r="C3" s="18"/>
      <c r="D3" s="37" t="s">
        <v>19</v>
      </c>
    </row>
    <row r="4" ht="27.85" customHeight="1" spans="1:4">
      <c r="A4" s="51" t="s">
        <v>20</v>
      </c>
      <c r="B4" s="51"/>
      <c r="C4" s="51" t="s">
        <v>21</v>
      </c>
      <c r="D4" s="51"/>
    </row>
    <row r="5" ht="18.8" customHeight="1" spans="1:4">
      <c r="A5" s="47" t="s">
        <v>137</v>
      </c>
      <c r="B5" s="47" t="s">
        <v>23</v>
      </c>
      <c r="C5" s="47" t="s">
        <v>137</v>
      </c>
      <c r="D5" s="47" t="s">
        <v>23</v>
      </c>
    </row>
    <row r="6" ht="18.5" customHeight="1" spans="1:4">
      <c r="A6" s="26" t="s">
        <v>138</v>
      </c>
      <c r="B6" s="21">
        <v>494.897423</v>
      </c>
      <c r="C6" s="26" t="s">
        <v>139</v>
      </c>
      <c r="D6" s="21">
        <v>494.897423</v>
      </c>
    </row>
    <row r="7" ht="22.75" customHeight="1" spans="1:4">
      <c r="A7" s="26" t="s">
        <v>140</v>
      </c>
      <c r="B7" s="42">
        <v>494.897423</v>
      </c>
      <c r="C7" s="26" t="s">
        <v>25</v>
      </c>
      <c r="D7" s="42">
        <v>445.2435</v>
      </c>
    </row>
    <row r="8" ht="22.75" customHeight="1" spans="1:4">
      <c r="A8" s="26" t="s">
        <v>141</v>
      </c>
      <c r="B8" s="42">
        <v>0</v>
      </c>
      <c r="C8" s="26" t="s">
        <v>27</v>
      </c>
      <c r="D8" s="42">
        <v>0</v>
      </c>
    </row>
    <row r="9" ht="22.75" customHeight="1" spans="1:4">
      <c r="A9" s="26" t="s">
        <v>142</v>
      </c>
      <c r="B9" s="42">
        <v>0</v>
      </c>
      <c r="C9" s="26" t="s">
        <v>29</v>
      </c>
      <c r="D9" s="42">
        <v>0</v>
      </c>
    </row>
    <row r="10" ht="22.75" customHeight="1" spans="1:4">
      <c r="A10" s="26" t="s">
        <v>143</v>
      </c>
      <c r="B10" s="21">
        <v>0</v>
      </c>
      <c r="C10" s="26" t="s">
        <v>31</v>
      </c>
      <c r="D10" s="42">
        <v>0</v>
      </c>
    </row>
    <row r="11" ht="22.75" customHeight="1" spans="1:4">
      <c r="A11" s="26" t="s">
        <v>140</v>
      </c>
      <c r="B11" s="42">
        <v>0</v>
      </c>
      <c r="C11" s="26" t="s">
        <v>33</v>
      </c>
      <c r="D11" s="42">
        <v>0</v>
      </c>
    </row>
    <row r="12" ht="22.75" customHeight="1" spans="1:4">
      <c r="A12" s="26" t="s">
        <v>141</v>
      </c>
      <c r="B12" s="42">
        <v>0</v>
      </c>
      <c r="C12" s="26" t="s">
        <v>35</v>
      </c>
      <c r="D12" s="42">
        <v>0</v>
      </c>
    </row>
    <row r="13" ht="22.75" customHeight="1" spans="1:4">
      <c r="A13" s="26" t="s">
        <v>142</v>
      </c>
      <c r="B13" s="42">
        <v>0</v>
      </c>
      <c r="C13" s="26" t="s">
        <v>37</v>
      </c>
      <c r="D13" s="42">
        <v>0</v>
      </c>
    </row>
    <row r="14" ht="22.75" customHeight="1" spans="1:4">
      <c r="A14" s="26"/>
      <c r="B14" s="27"/>
      <c r="C14" s="26" t="s">
        <v>38</v>
      </c>
      <c r="D14" s="42">
        <v>23.466317</v>
      </c>
    </row>
    <row r="15" ht="22.75" customHeight="1" spans="1:4">
      <c r="A15" s="26"/>
      <c r="B15" s="27"/>
      <c r="C15" s="26" t="s">
        <v>39</v>
      </c>
      <c r="D15" s="42">
        <v>0</v>
      </c>
    </row>
    <row r="16" ht="22.75" customHeight="1" spans="1:4">
      <c r="A16" s="26"/>
      <c r="B16" s="27"/>
      <c r="C16" s="26" t="s">
        <v>40</v>
      </c>
      <c r="D16" s="42">
        <v>9.252786</v>
      </c>
    </row>
    <row r="17" ht="22.75" customHeight="1" spans="1:4">
      <c r="A17" s="26"/>
      <c r="B17" s="27"/>
      <c r="C17" s="26" t="s">
        <v>41</v>
      </c>
      <c r="D17" s="42">
        <v>0</v>
      </c>
    </row>
    <row r="18" ht="22.75" customHeight="1" spans="1:4">
      <c r="A18" s="26"/>
      <c r="B18" s="27"/>
      <c r="C18" s="26" t="s">
        <v>42</v>
      </c>
      <c r="D18" s="42">
        <v>0</v>
      </c>
    </row>
    <row r="19" ht="22.75" customHeight="1" spans="1:4">
      <c r="A19" s="26"/>
      <c r="B19" s="26"/>
      <c r="C19" s="26" t="s">
        <v>43</v>
      </c>
      <c r="D19" s="42">
        <v>0</v>
      </c>
    </row>
    <row r="20" ht="22.75" customHeight="1" spans="1:4">
      <c r="A20" s="26"/>
      <c r="B20" s="26"/>
      <c r="C20" s="26" t="s">
        <v>44</v>
      </c>
      <c r="D20" s="42">
        <v>0</v>
      </c>
    </row>
    <row r="21" ht="22.75" customHeight="1" spans="1:4">
      <c r="A21" s="26"/>
      <c r="B21" s="26"/>
      <c r="C21" s="26" t="s">
        <v>45</v>
      </c>
      <c r="D21" s="42">
        <v>0</v>
      </c>
    </row>
    <row r="22" ht="22.75" customHeight="1" spans="1:4">
      <c r="A22" s="26"/>
      <c r="B22" s="26"/>
      <c r="C22" s="26" t="s">
        <v>46</v>
      </c>
      <c r="D22" s="42">
        <v>0</v>
      </c>
    </row>
    <row r="23" ht="22.75" customHeight="1" spans="1:4">
      <c r="A23" s="26"/>
      <c r="B23" s="26"/>
      <c r="C23" s="26" t="s">
        <v>47</v>
      </c>
      <c r="D23" s="42">
        <v>0</v>
      </c>
    </row>
    <row r="24" ht="22.75" customHeight="1" spans="1:4">
      <c r="A24" s="26"/>
      <c r="B24" s="26"/>
      <c r="C24" s="26" t="s">
        <v>48</v>
      </c>
      <c r="D24" s="42">
        <v>0</v>
      </c>
    </row>
    <row r="25" ht="22.75" customHeight="1" spans="1:4">
      <c r="A25" s="26"/>
      <c r="B25" s="26"/>
      <c r="C25" s="26" t="s">
        <v>49</v>
      </c>
      <c r="D25" s="42">
        <v>0</v>
      </c>
    </row>
    <row r="26" ht="22.75" customHeight="1" spans="1:4">
      <c r="A26" s="26"/>
      <c r="B26" s="26"/>
      <c r="C26" s="26" t="s">
        <v>50</v>
      </c>
      <c r="D26" s="42">
        <v>16.93482</v>
      </c>
    </row>
    <row r="27" ht="22.75" customHeight="1" spans="1:4">
      <c r="A27" s="26"/>
      <c r="B27" s="26"/>
      <c r="C27" s="26" t="s">
        <v>51</v>
      </c>
      <c r="D27" s="42">
        <v>0</v>
      </c>
    </row>
    <row r="28" ht="22.75" customHeight="1" spans="1:4">
      <c r="A28" s="26"/>
      <c r="B28" s="26"/>
      <c r="C28" s="26" t="s">
        <v>52</v>
      </c>
      <c r="D28" s="42">
        <v>0</v>
      </c>
    </row>
    <row r="29" ht="22.75" customHeight="1" spans="1:4">
      <c r="A29" s="26"/>
      <c r="B29" s="26"/>
      <c r="C29" s="26" t="s">
        <v>53</v>
      </c>
      <c r="D29" s="42">
        <v>0</v>
      </c>
    </row>
    <row r="30" ht="22.75" customHeight="1" spans="1:4">
      <c r="A30" s="26"/>
      <c r="B30" s="26"/>
      <c r="C30" s="26" t="s">
        <v>54</v>
      </c>
      <c r="D30" s="42">
        <v>0</v>
      </c>
    </row>
    <row r="31" ht="22.75" customHeight="1" spans="1:4">
      <c r="A31" s="26"/>
      <c r="B31" s="26"/>
      <c r="C31" s="26" t="s">
        <v>55</v>
      </c>
      <c r="D31" s="42">
        <v>0</v>
      </c>
    </row>
    <row r="32" ht="22.75" customHeight="1" spans="1:4">
      <c r="A32" s="26"/>
      <c r="B32" s="26"/>
      <c r="C32" s="26" t="s">
        <v>56</v>
      </c>
      <c r="D32" s="42">
        <v>0</v>
      </c>
    </row>
    <row r="33" ht="22.75" customHeight="1" spans="1:4">
      <c r="A33" s="26"/>
      <c r="B33" s="26"/>
      <c r="C33" s="26" t="s">
        <v>57</v>
      </c>
      <c r="D33" s="42">
        <v>0</v>
      </c>
    </row>
    <row r="34" ht="22.75" customHeight="1" spans="1:4">
      <c r="A34" s="26"/>
      <c r="B34" s="26"/>
      <c r="C34" s="26" t="s">
        <v>58</v>
      </c>
      <c r="D34" s="42">
        <v>0</v>
      </c>
    </row>
    <row r="35" ht="22.75" customHeight="1" spans="1:4">
      <c r="A35" s="26"/>
      <c r="B35" s="26"/>
      <c r="C35" s="26" t="s">
        <v>59</v>
      </c>
      <c r="D35" s="42">
        <v>0</v>
      </c>
    </row>
    <row r="36" ht="22.75" customHeight="1" spans="1:4">
      <c r="A36" s="26"/>
      <c r="B36" s="26"/>
      <c r="C36" s="26" t="s">
        <v>60</v>
      </c>
      <c r="D36" s="42">
        <v>0</v>
      </c>
    </row>
    <row r="37" ht="22.75" customHeight="1" spans="1:4">
      <c r="A37" s="26"/>
      <c r="B37" s="26"/>
      <c r="C37" s="26"/>
      <c r="D37" s="26"/>
    </row>
    <row r="38" ht="22.75" customHeight="1" spans="1:4">
      <c r="A38" s="26"/>
      <c r="B38" s="26"/>
      <c r="C38" s="26"/>
      <c r="D38" s="26"/>
    </row>
    <row r="39" ht="22.75" customHeight="1" spans="1:4">
      <c r="A39" s="26"/>
      <c r="B39" s="26"/>
      <c r="C39" s="26" t="s">
        <v>144</v>
      </c>
      <c r="D39" s="42">
        <v>0</v>
      </c>
    </row>
    <row r="40" ht="14.3" customHeight="1" spans="1:4">
      <c r="A40" s="26"/>
      <c r="B40" s="26"/>
      <c r="C40" s="26"/>
      <c r="D40" s="26"/>
    </row>
    <row r="41" ht="22.6" customHeight="1" spans="1:4">
      <c r="A41" s="51" t="s">
        <v>69</v>
      </c>
      <c r="B41" s="52">
        <v>494.897423</v>
      </c>
      <c r="C41" s="51" t="s">
        <v>70</v>
      </c>
      <c r="D41" s="53">
        <v>494.897423</v>
      </c>
    </row>
  </sheetData>
  <mergeCells count="4">
    <mergeCell ref="A2:D2"/>
    <mergeCell ref="A3:C3"/>
    <mergeCell ref="A4:B4"/>
    <mergeCell ref="C4:D4"/>
  </mergeCells>
  <pageMargins left="0.75" right="0.75" top="0.268999993801117" bottom="0.268999993801117" header="0" footer="0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selection activeCell="K16" sqref="K16"/>
    </sheetView>
  </sheetViews>
  <sheetFormatPr defaultColWidth="10" defaultRowHeight="13.5" outlineLevelCol="6"/>
  <cols>
    <col min="1" max="1" width="12.2083333333333" customWidth="1"/>
    <col min="2" max="2" width="18.45" customWidth="1"/>
    <col min="3" max="4" width="12.6666666666667" customWidth="1"/>
    <col min="5" max="5" width="13.4833333333333" customWidth="1"/>
    <col min="6" max="6" width="12.625" customWidth="1"/>
    <col min="7" max="7" width="15.2" customWidth="1"/>
    <col min="8" max="8" width="9.76666666666667" customWidth="1"/>
  </cols>
  <sheetData>
    <row r="1" ht="18.05" customHeight="1" spans="1:7">
      <c r="A1" s="2"/>
      <c r="B1" s="2"/>
      <c r="C1" s="2"/>
      <c r="D1" s="2"/>
      <c r="E1" s="2"/>
      <c r="F1" s="2"/>
      <c r="G1" s="2"/>
    </row>
    <row r="2" ht="42.2" customHeight="1" spans="1:7">
      <c r="A2" s="13" t="s">
        <v>145</v>
      </c>
      <c r="B2" s="13"/>
      <c r="C2" s="13"/>
      <c r="D2" s="13"/>
      <c r="E2" s="13"/>
      <c r="F2" s="13"/>
      <c r="G2" s="13"/>
    </row>
    <row r="3" ht="25.6" customHeight="1" spans="1:7">
      <c r="A3" s="18" t="s">
        <v>18</v>
      </c>
      <c r="B3" s="18"/>
      <c r="C3" s="18"/>
      <c r="D3" s="36"/>
      <c r="E3" s="36"/>
      <c r="F3" s="36"/>
      <c r="G3" s="37" t="s">
        <v>19</v>
      </c>
    </row>
    <row r="4" ht="24.1" customHeight="1" spans="1:7">
      <c r="A4" s="47" t="s">
        <v>146</v>
      </c>
      <c r="B4" s="47" t="s">
        <v>147</v>
      </c>
      <c r="C4" s="47" t="s">
        <v>77</v>
      </c>
      <c r="D4" s="47" t="s">
        <v>129</v>
      </c>
      <c r="E4" s="47"/>
      <c r="F4" s="47"/>
      <c r="G4" s="47" t="s">
        <v>130</v>
      </c>
    </row>
    <row r="5" ht="27.1" customHeight="1" spans="1:7">
      <c r="A5" s="26"/>
      <c r="B5" s="26"/>
      <c r="C5" s="26"/>
      <c r="D5" s="45" t="s">
        <v>86</v>
      </c>
      <c r="E5" s="45" t="s">
        <v>148</v>
      </c>
      <c r="F5" s="45" t="s">
        <v>132</v>
      </c>
      <c r="G5" s="26"/>
    </row>
    <row r="6" ht="23.1" customHeight="1" spans="1:7">
      <c r="A6" s="38" t="s">
        <v>93</v>
      </c>
      <c r="B6" s="38" t="s">
        <v>94</v>
      </c>
      <c r="C6" s="48">
        <v>445.2435</v>
      </c>
      <c r="D6" s="39">
        <v>182.2435</v>
      </c>
      <c r="E6" s="39">
        <v>141.1235</v>
      </c>
      <c r="F6" s="39">
        <v>41.12</v>
      </c>
      <c r="G6" s="39">
        <v>263</v>
      </c>
    </row>
    <row r="7" ht="23.1" customHeight="1" spans="1:7">
      <c r="A7" s="40" t="s">
        <v>95</v>
      </c>
      <c r="B7" s="40" t="s">
        <v>96</v>
      </c>
      <c r="C7" s="49">
        <v>445.2435</v>
      </c>
      <c r="D7" s="41">
        <v>182.2435</v>
      </c>
      <c r="E7" s="41">
        <v>141.1235</v>
      </c>
      <c r="F7" s="41">
        <v>41.12</v>
      </c>
      <c r="G7" s="41">
        <v>263</v>
      </c>
    </row>
    <row r="8" ht="23.1" customHeight="1" spans="1:7">
      <c r="A8" s="26" t="s">
        <v>97</v>
      </c>
      <c r="B8" s="26" t="s">
        <v>98</v>
      </c>
      <c r="C8" s="44">
        <v>182.2435</v>
      </c>
      <c r="D8" s="42">
        <v>182.2435</v>
      </c>
      <c r="E8" s="42">
        <v>141.1235</v>
      </c>
      <c r="F8" s="42">
        <v>41.12</v>
      </c>
      <c r="G8" s="42">
        <v>0</v>
      </c>
    </row>
    <row r="9" ht="23.1" customHeight="1" spans="1:7">
      <c r="A9" s="26" t="s">
        <v>103</v>
      </c>
      <c r="B9" s="26" t="s">
        <v>104</v>
      </c>
      <c r="C9" s="44">
        <v>9</v>
      </c>
      <c r="D9" s="42">
        <v>0</v>
      </c>
      <c r="E9" s="42">
        <v>0</v>
      </c>
      <c r="F9" s="42">
        <v>0</v>
      </c>
      <c r="G9" s="42">
        <v>9</v>
      </c>
    </row>
    <row r="10" ht="23.1" customHeight="1" spans="1:7">
      <c r="A10" s="26" t="s">
        <v>101</v>
      </c>
      <c r="B10" s="26" t="s">
        <v>102</v>
      </c>
      <c r="C10" s="44">
        <v>240</v>
      </c>
      <c r="D10" s="42">
        <v>0</v>
      </c>
      <c r="E10" s="42">
        <v>0</v>
      </c>
      <c r="F10" s="42">
        <v>0</v>
      </c>
      <c r="G10" s="42">
        <v>240</v>
      </c>
    </row>
    <row r="11" ht="23.1" customHeight="1" spans="1:7">
      <c r="A11" s="26" t="s">
        <v>99</v>
      </c>
      <c r="B11" s="26" t="s">
        <v>100</v>
      </c>
      <c r="C11" s="44">
        <v>14</v>
      </c>
      <c r="D11" s="42">
        <v>0</v>
      </c>
      <c r="E11" s="42">
        <v>0</v>
      </c>
      <c r="F11" s="42">
        <v>0</v>
      </c>
      <c r="G11" s="42">
        <v>14</v>
      </c>
    </row>
    <row r="12" ht="23.1" customHeight="1" spans="1:7">
      <c r="A12" s="38" t="s">
        <v>105</v>
      </c>
      <c r="B12" s="38" t="s">
        <v>106</v>
      </c>
      <c r="C12" s="48">
        <v>23.466317</v>
      </c>
      <c r="D12" s="39">
        <v>23.466317</v>
      </c>
      <c r="E12" s="39">
        <v>23.466317</v>
      </c>
      <c r="F12" s="39">
        <v>0</v>
      </c>
      <c r="G12" s="39">
        <v>0</v>
      </c>
    </row>
    <row r="13" ht="23.1" customHeight="1" spans="1:7">
      <c r="A13" s="40" t="s">
        <v>107</v>
      </c>
      <c r="B13" s="40" t="s">
        <v>108</v>
      </c>
      <c r="C13" s="49">
        <v>22.57976</v>
      </c>
      <c r="D13" s="41">
        <v>22.57976</v>
      </c>
      <c r="E13" s="41">
        <v>22.57976</v>
      </c>
      <c r="F13" s="41">
        <v>0</v>
      </c>
      <c r="G13" s="41">
        <v>0</v>
      </c>
    </row>
    <row r="14" ht="23.1" customHeight="1" spans="1:7">
      <c r="A14" s="26" t="s">
        <v>109</v>
      </c>
      <c r="B14" s="26" t="s">
        <v>110</v>
      </c>
      <c r="C14" s="44">
        <v>22.57976</v>
      </c>
      <c r="D14" s="42">
        <v>22.57976</v>
      </c>
      <c r="E14" s="42">
        <v>22.57976</v>
      </c>
      <c r="F14" s="42">
        <v>0</v>
      </c>
      <c r="G14" s="42">
        <v>0</v>
      </c>
    </row>
    <row r="15" ht="23.1" customHeight="1" spans="1:7">
      <c r="A15" s="40" t="s">
        <v>111</v>
      </c>
      <c r="B15" s="40" t="s">
        <v>112</v>
      </c>
      <c r="C15" s="49">
        <v>0.886557</v>
      </c>
      <c r="D15" s="41">
        <v>0.886557</v>
      </c>
      <c r="E15" s="41">
        <v>0.886557</v>
      </c>
      <c r="F15" s="41">
        <v>0</v>
      </c>
      <c r="G15" s="41">
        <v>0</v>
      </c>
    </row>
    <row r="16" ht="23.1" customHeight="1" spans="1:7">
      <c r="A16" s="26" t="s">
        <v>113</v>
      </c>
      <c r="B16" s="26" t="s">
        <v>114</v>
      </c>
      <c r="C16" s="44">
        <v>0.235007</v>
      </c>
      <c r="D16" s="42">
        <v>0.235007</v>
      </c>
      <c r="E16" s="42">
        <v>0.235007</v>
      </c>
      <c r="F16" s="42">
        <v>0</v>
      </c>
      <c r="G16" s="42">
        <v>0</v>
      </c>
    </row>
    <row r="17" ht="23.1" customHeight="1" spans="1:7">
      <c r="A17" s="26" t="s">
        <v>115</v>
      </c>
      <c r="B17" s="26" t="s">
        <v>116</v>
      </c>
      <c r="C17" s="44">
        <v>0.65155</v>
      </c>
      <c r="D17" s="42">
        <v>0.65155</v>
      </c>
      <c r="E17" s="42">
        <v>0.65155</v>
      </c>
      <c r="F17" s="42">
        <v>0</v>
      </c>
      <c r="G17" s="42">
        <v>0</v>
      </c>
    </row>
    <row r="18" ht="23.1" customHeight="1" spans="1:7">
      <c r="A18" s="38" t="s">
        <v>123</v>
      </c>
      <c r="B18" s="38" t="s">
        <v>124</v>
      </c>
      <c r="C18" s="48">
        <v>9.252786</v>
      </c>
      <c r="D18" s="39">
        <v>9.252786</v>
      </c>
      <c r="E18" s="39">
        <v>9.252786</v>
      </c>
      <c r="F18" s="39">
        <v>0</v>
      </c>
      <c r="G18" s="39">
        <v>0</v>
      </c>
    </row>
    <row r="19" ht="23.1" customHeight="1" spans="1:7">
      <c r="A19" s="40" t="s">
        <v>125</v>
      </c>
      <c r="B19" s="40" t="s">
        <v>126</v>
      </c>
      <c r="C19" s="49">
        <v>9.252786</v>
      </c>
      <c r="D19" s="41">
        <v>9.252786</v>
      </c>
      <c r="E19" s="41">
        <v>9.252786</v>
      </c>
      <c r="F19" s="41">
        <v>0</v>
      </c>
      <c r="G19" s="41">
        <v>0</v>
      </c>
    </row>
    <row r="20" ht="23.1" customHeight="1" spans="1:7">
      <c r="A20" s="26" t="s">
        <v>127</v>
      </c>
      <c r="B20" s="26" t="s">
        <v>128</v>
      </c>
      <c r="C20" s="44">
        <v>9.252786</v>
      </c>
      <c r="D20" s="42">
        <v>9.252786</v>
      </c>
      <c r="E20" s="42">
        <v>9.252786</v>
      </c>
      <c r="F20" s="42">
        <v>0</v>
      </c>
      <c r="G20" s="42">
        <v>0</v>
      </c>
    </row>
    <row r="21" ht="23.1" customHeight="1" spans="1:7">
      <c r="A21" s="38" t="s">
        <v>117</v>
      </c>
      <c r="B21" s="38" t="s">
        <v>118</v>
      </c>
      <c r="C21" s="48">
        <v>16.93482</v>
      </c>
      <c r="D21" s="39">
        <v>16.93482</v>
      </c>
      <c r="E21" s="39">
        <v>16.93482</v>
      </c>
      <c r="F21" s="39">
        <v>0</v>
      </c>
      <c r="G21" s="39">
        <v>0</v>
      </c>
    </row>
    <row r="22" ht="23.1" customHeight="1" spans="1:7">
      <c r="A22" s="40" t="s">
        <v>119</v>
      </c>
      <c r="B22" s="40" t="s">
        <v>120</v>
      </c>
      <c r="C22" s="49">
        <v>16.93482</v>
      </c>
      <c r="D22" s="41">
        <v>16.93482</v>
      </c>
      <c r="E22" s="41">
        <v>16.93482</v>
      </c>
      <c r="F22" s="41">
        <v>0</v>
      </c>
      <c r="G22" s="41">
        <v>0</v>
      </c>
    </row>
    <row r="23" ht="23.1" customHeight="1" spans="1:7">
      <c r="A23" s="26" t="s">
        <v>121</v>
      </c>
      <c r="B23" s="26" t="s">
        <v>122</v>
      </c>
      <c r="C23" s="44">
        <v>16.93482</v>
      </c>
      <c r="D23" s="42">
        <v>16.93482</v>
      </c>
      <c r="E23" s="42">
        <v>16.93482</v>
      </c>
      <c r="F23" s="42">
        <v>0</v>
      </c>
      <c r="G23" s="42">
        <v>0</v>
      </c>
    </row>
    <row r="24" ht="18.8" customHeight="1" spans="1:7">
      <c r="A24" s="26"/>
      <c r="B24" s="26"/>
      <c r="C24" s="27"/>
      <c r="D24" s="27"/>
      <c r="E24" s="27"/>
      <c r="F24" s="27"/>
      <c r="G24" s="27"/>
    </row>
    <row r="25" ht="35.4" customHeight="1" spans="1:7">
      <c r="A25" s="47" t="s">
        <v>149</v>
      </c>
      <c r="B25" s="47"/>
      <c r="C25" s="50">
        <v>494.897423</v>
      </c>
      <c r="D25" s="50">
        <v>231.897423</v>
      </c>
      <c r="E25" s="50">
        <v>190.777423</v>
      </c>
      <c r="F25" s="50">
        <v>41.12</v>
      </c>
      <c r="G25" s="50">
        <v>263</v>
      </c>
    </row>
  </sheetData>
  <mergeCells count="4">
    <mergeCell ref="A2:G2"/>
    <mergeCell ref="A3:C3"/>
    <mergeCell ref="D4:F4"/>
    <mergeCell ref="A25:B25"/>
  </mergeCells>
  <pageMargins left="0.75" right="0.75" top="0.270000010728836" bottom="0.270000010728836" header="0" footer="0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2" sqref="A2:E2"/>
    </sheetView>
  </sheetViews>
  <sheetFormatPr defaultColWidth="10" defaultRowHeight="13.5" outlineLevelCol="4"/>
  <cols>
    <col min="1" max="1" width="12.2083333333333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6.55" customHeight="1" spans="1:5">
      <c r="A1" s="2"/>
      <c r="B1" s="2"/>
      <c r="C1" s="2"/>
      <c r="D1" s="2"/>
      <c r="E1" s="2"/>
    </row>
    <row r="2" ht="35.4" customHeight="1" spans="1:5">
      <c r="A2" s="13" t="s">
        <v>10</v>
      </c>
      <c r="B2" s="13"/>
      <c r="C2" s="13"/>
      <c r="D2" s="13"/>
      <c r="E2" s="13"/>
    </row>
    <row r="3" ht="25.6" customHeight="1" spans="1:5">
      <c r="A3" s="18" t="s">
        <v>18</v>
      </c>
      <c r="B3" s="18"/>
      <c r="C3" s="18"/>
      <c r="D3" s="36"/>
      <c r="E3" s="37" t="s">
        <v>19</v>
      </c>
    </row>
    <row r="4" ht="33.9" customHeight="1" spans="1:5">
      <c r="A4" s="19" t="s">
        <v>150</v>
      </c>
      <c r="B4" s="19"/>
      <c r="C4" s="19" t="s">
        <v>151</v>
      </c>
      <c r="D4" s="19"/>
      <c r="E4" s="19"/>
    </row>
    <row r="5" ht="19.9" customHeight="1" spans="1:5">
      <c r="A5" s="45" t="s">
        <v>146</v>
      </c>
      <c r="B5" s="45" t="s">
        <v>147</v>
      </c>
      <c r="C5" s="45" t="s">
        <v>77</v>
      </c>
      <c r="D5" s="45" t="s">
        <v>148</v>
      </c>
      <c r="E5" s="45" t="s">
        <v>132</v>
      </c>
    </row>
    <row r="6" ht="23.1" customHeight="1" spans="1:5">
      <c r="A6" s="38" t="s">
        <v>152</v>
      </c>
      <c r="B6" s="38" t="s">
        <v>153</v>
      </c>
      <c r="C6" s="39">
        <v>190.777423</v>
      </c>
      <c r="D6" s="39">
        <v>190.777423</v>
      </c>
      <c r="E6" s="39">
        <v>0</v>
      </c>
    </row>
    <row r="7" ht="23.1" customHeight="1" spans="1:5">
      <c r="A7" s="26" t="s">
        <v>154</v>
      </c>
      <c r="B7" s="26" t="s">
        <v>155</v>
      </c>
      <c r="C7" s="42">
        <v>24.75</v>
      </c>
      <c r="D7" s="42">
        <v>24.75</v>
      </c>
      <c r="E7" s="42">
        <v>0</v>
      </c>
    </row>
    <row r="8" ht="23.1" customHeight="1" spans="1:5">
      <c r="A8" s="26" t="s">
        <v>156</v>
      </c>
      <c r="B8" s="26" t="s">
        <v>157</v>
      </c>
      <c r="C8" s="42">
        <v>15.54</v>
      </c>
      <c r="D8" s="42">
        <v>15.54</v>
      </c>
      <c r="E8" s="42">
        <v>0</v>
      </c>
    </row>
    <row r="9" ht="23.1" customHeight="1" spans="1:5">
      <c r="A9" s="26" t="s">
        <v>158</v>
      </c>
      <c r="B9" s="26" t="s">
        <v>159</v>
      </c>
      <c r="C9" s="42">
        <v>32.5319</v>
      </c>
      <c r="D9" s="42">
        <v>32.5319</v>
      </c>
      <c r="E9" s="42">
        <v>0</v>
      </c>
    </row>
    <row r="10" ht="23.1" customHeight="1" spans="1:5">
      <c r="A10" s="26" t="s">
        <v>160</v>
      </c>
      <c r="B10" s="26" t="s">
        <v>161</v>
      </c>
      <c r="C10" s="42">
        <v>68.3016</v>
      </c>
      <c r="D10" s="42">
        <v>68.3016</v>
      </c>
      <c r="E10" s="42">
        <v>0</v>
      </c>
    </row>
    <row r="11" ht="23.1" customHeight="1" spans="1:5">
      <c r="A11" s="26" t="s">
        <v>162</v>
      </c>
      <c r="B11" s="26" t="s">
        <v>163</v>
      </c>
      <c r="C11" s="42">
        <v>22.57976</v>
      </c>
      <c r="D11" s="42">
        <v>22.57976</v>
      </c>
      <c r="E11" s="42">
        <v>0</v>
      </c>
    </row>
    <row r="12" ht="23.1" customHeight="1" spans="1:5">
      <c r="A12" s="26" t="s">
        <v>164</v>
      </c>
      <c r="B12" s="26" t="s">
        <v>165</v>
      </c>
      <c r="C12" s="42">
        <v>1.429515</v>
      </c>
      <c r="D12" s="42">
        <v>1.429515</v>
      </c>
      <c r="E12" s="42">
        <v>0</v>
      </c>
    </row>
    <row r="13" ht="23.1" customHeight="1" spans="1:5">
      <c r="A13" s="26" t="s">
        <v>166</v>
      </c>
      <c r="B13" s="26" t="s">
        <v>167</v>
      </c>
      <c r="C13" s="42">
        <v>8.709828</v>
      </c>
      <c r="D13" s="42">
        <v>8.709828</v>
      </c>
      <c r="E13" s="42">
        <v>0</v>
      </c>
    </row>
    <row r="14" ht="23.1" customHeight="1" spans="1:5">
      <c r="A14" s="26" t="s">
        <v>168</v>
      </c>
      <c r="B14" s="26" t="s">
        <v>122</v>
      </c>
      <c r="C14" s="42">
        <v>16.93482</v>
      </c>
      <c r="D14" s="42">
        <v>16.93482</v>
      </c>
      <c r="E14" s="42">
        <v>0</v>
      </c>
    </row>
    <row r="15" ht="23.1" customHeight="1" spans="1:5">
      <c r="A15" s="38" t="s">
        <v>169</v>
      </c>
      <c r="B15" s="38" t="s">
        <v>170</v>
      </c>
      <c r="C15" s="39">
        <v>41.12</v>
      </c>
      <c r="D15" s="39">
        <v>0</v>
      </c>
      <c r="E15" s="39">
        <v>41.12</v>
      </c>
    </row>
    <row r="16" ht="23.1" customHeight="1" spans="1:5">
      <c r="A16" s="26" t="s">
        <v>171</v>
      </c>
      <c r="B16" s="26" t="s">
        <v>172</v>
      </c>
      <c r="C16" s="42">
        <v>12</v>
      </c>
      <c r="D16" s="42">
        <v>0</v>
      </c>
      <c r="E16" s="42">
        <v>12</v>
      </c>
    </row>
    <row r="17" ht="23.1" customHeight="1" spans="1:5">
      <c r="A17" s="26" t="s">
        <v>173</v>
      </c>
      <c r="B17" s="26" t="s">
        <v>174</v>
      </c>
      <c r="C17" s="42">
        <v>8.16</v>
      </c>
      <c r="D17" s="42">
        <v>0</v>
      </c>
      <c r="E17" s="42">
        <v>8.16</v>
      </c>
    </row>
    <row r="18" ht="23.1" customHeight="1" spans="1:5">
      <c r="A18" s="26" t="s">
        <v>175</v>
      </c>
      <c r="B18" s="26" t="s">
        <v>176</v>
      </c>
      <c r="C18" s="42">
        <v>2</v>
      </c>
      <c r="D18" s="42">
        <v>0</v>
      </c>
      <c r="E18" s="42">
        <v>2</v>
      </c>
    </row>
    <row r="19" ht="23.1" customHeight="1" spans="1:5">
      <c r="A19" s="26" t="s">
        <v>177</v>
      </c>
      <c r="B19" s="26" t="s">
        <v>178</v>
      </c>
      <c r="C19" s="42">
        <v>4.06</v>
      </c>
      <c r="D19" s="42">
        <v>0</v>
      </c>
      <c r="E19" s="42">
        <v>4.06</v>
      </c>
    </row>
    <row r="20" ht="23.1" customHeight="1" spans="1:5">
      <c r="A20" s="26" t="s">
        <v>179</v>
      </c>
      <c r="B20" s="26" t="s">
        <v>180</v>
      </c>
      <c r="C20" s="42">
        <v>1</v>
      </c>
      <c r="D20" s="42">
        <v>0</v>
      </c>
      <c r="E20" s="42">
        <v>1</v>
      </c>
    </row>
    <row r="21" ht="23.1" customHeight="1" spans="1:5">
      <c r="A21" s="26" t="s">
        <v>181</v>
      </c>
      <c r="B21" s="26" t="s">
        <v>182</v>
      </c>
      <c r="C21" s="42">
        <v>3</v>
      </c>
      <c r="D21" s="42">
        <v>0</v>
      </c>
      <c r="E21" s="42">
        <v>3</v>
      </c>
    </row>
    <row r="22" ht="23.1" customHeight="1" spans="1:5">
      <c r="A22" s="26" t="s">
        <v>183</v>
      </c>
      <c r="B22" s="26" t="s">
        <v>184</v>
      </c>
      <c r="C22" s="42">
        <v>1</v>
      </c>
      <c r="D22" s="42">
        <v>0</v>
      </c>
      <c r="E22" s="42">
        <v>1</v>
      </c>
    </row>
    <row r="23" ht="23.1" customHeight="1" spans="1:5">
      <c r="A23" s="26" t="s">
        <v>185</v>
      </c>
      <c r="B23" s="26" t="s">
        <v>186</v>
      </c>
      <c r="C23" s="42">
        <v>0.9</v>
      </c>
      <c r="D23" s="42">
        <v>0</v>
      </c>
      <c r="E23" s="42">
        <v>0.9</v>
      </c>
    </row>
    <row r="24" ht="23.1" customHeight="1" spans="1:5">
      <c r="A24" s="26" t="s">
        <v>187</v>
      </c>
      <c r="B24" s="26" t="s">
        <v>188</v>
      </c>
      <c r="C24" s="42">
        <v>2</v>
      </c>
      <c r="D24" s="42">
        <v>0</v>
      </c>
      <c r="E24" s="42">
        <v>2</v>
      </c>
    </row>
    <row r="25" ht="23.1" customHeight="1" spans="1:5">
      <c r="A25" s="26" t="s">
        <v>189</v>
      </c>
      <c r="B25" s="26" t="s">
        <v>190</v>
      </c>
      <c r="C25" s="42">
        <v>0.5</v>
      </c>
      <c r="D25" s="42">
        <v>0</v>
      </c>
      <c r="E25" s="42">
        <v>0.5</v>
      </c>
    </row>
    <row r="26" ht="23.1" customHeight="1" spans="1:5">
      <c r="A26" s="26" t="s">
        <v>191</v>
      </c>
      <c r="B26" s="26" t="s">
        <v>192</v>
      </c>
      <c r="C26" s="42">
        <v>1</v>
      </c>
      <c r="D26" s="42">
        <v>0</v>
      </c>
      <c r="E26" s="42">
        <v>1</v>
      </c>
    </row>
    <row r="27" ht="23.1" customHeight="1" spans="1:5">
      <c r="A27" s="26" t="s">
        <v>193</v>
      </c>
      <c r="B27" s="26" t="s">
        <v>194</v>
      </c>
      <c r="C27" s="42">
        <v>0.5</v>
      </c>
      <c r="D27" s="42">
        <v>0</v>
      </c>
      <c r="E27" s="42">
        <v>0.5</v>
      </c>
    </row>
    <row r="28" ht="23.1" customHeight="1" spans="1:5">
      <c r="A28" s="26" t="s">
        <v>195</v>
      </c>
      <c r="B28" s="26" t="s">
        <v>196</v>
      </c>
      <c r="C28" s="42">
        <v>5</v>
      </c>
      <c r="D28" s="42">
        <v>0</v>
      </c>
      <c r="E28" s="42">
        <v>5</v>
      </c>
    </row>
    <row r="29" ht="19.9" customHeight="1" spans="1:5">
      <c r="A29" s="19" t="s">
        <v>197</v>
      </c>
      <c r="B29" s="19"/>
      <c r="C29" s="46">
        <v>231.897423</v>
      </c>
      <c r="D29" s="46">
        <v>190.777423</v>
      </c>
      <c r="E29" s="46">
        <v>41.12</v>
      </c>
    </row>
  </sheetData>
  <mergeCells count="5">
    <mergeCell ref="A2:E2"/>
    <mergeCell ref="A3:C3"/>
    <mergeCell ref="A4:B4"/>
    <mergeCell ref="C4:E4"/>
    <mergeCell ref="A29:B29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7.3" customHeight="1" spans="1:8">
      <c r="A1" s="2"/>
      <c r="B1" s="2"/>
      <c r="C1" s="2"/>
      <c r="D1" s="2"/>
      <c r="E1" s="2"/>
      <c r="F1" s="2"/>
      <c r="G1" s="2"/>
      <c r="H1" s="2"/>
    </row>
    <row r="2" ht="33.9" customHeight="1" spans="1:8">
      <c r="A2" s="13" t="s">
        <v>11</v>
      </c>
      <c r="B2" s="13"/>
      <c r="C2" s="13"/>
      <c r="D2" s="13"/>
      <c r="E2" s="13"/>
      <c r="F2" s="13"/>
      <c r="G2" s="13"/>
      <c r="H2" s="13"/>
    </row>
    <row r="3" ht="21.1" customHeight="1" spans="1:8">
      <c r="A3" s="18" t="s">
        <v>18</v>
      </c>
      <c r="B3" s="18"/>
      <c r="C3" s="18"/>
      <c r="D3" s="18"/>
      <c r="E3" s="18"/>
      <c r="F3" s="18"/>
      <c r="G3" s="18"/>
      <c r="H3" s="18"/>
    </row>
    <row r="4" ht="13.55" customHeight="1" spans="1:8">
      <c r="A4" s="2"/>
      <c r="B4" s="2"/>
      <c r="C4" s="17" t="s">
        <v>19</v>
      </c>
      <c r="D4" s="17"/>
      <c r="E4" s="17"/>
      <c r="F4" s="17"/>
      <c r="G4" s="17"/>
      <c r="H4" s="17"/>
    </row>
    <row r="5" ht="27.85" customHeight="1" spans="1:8">
      <c r="A5" s="19" t="s">
        <v>71</v>
      </c>
      <c r="B5" s="19"/>
      <c r="C5" s="19" t="s">
        <v>198</v>
      </c>
      <c r="D5" s="19"/>
      <c r="E5" s="19"/>
      <c r="F5" s="19"/>
      <c r="G5" s="19"/>
      <c r="H5" s="19"/>
    </row>
    <row r="6" ht="26.35" customHeight="1" spans="1:8">
      <c r="A6" s="19" t="s">
        <v>199</v>
      </c>
      <c r="B6" s="19" t="s">
        <v>200</v>
      </c>
      <c r="C6" s="19" t="s">
        <v>201</v>
      </c>
      <c r="D6" s="19" t="s">
        <v>202</v>
      </c>
      <c r="E6" s="19" t="s">
        <v>203</v>
      </c>
      <c r="F6" s="19"/>
      <c r="G6" s="19"/>
      <c r="H6" s="19" t="s">
        <v>182</v>
      </c>
    </row>
    <row r="7" ht="26.35" customHeight="1" spans="1:8">
      <c r="A7" s="19"/>
      <c r="B7" s="19"/>
      <c r="C7" s="19"/>
      <c r="D7" s="19"/>
      <c r="E7" s="19" t="s">
        <v>86</v>
      </c>
      <c r="F7" s="19" t="s">
        <v>204</v>
      </c>
      <c r="G7" s="19" t="s">
        <v>205</v>
      </c>
      <c r="H7" s="19"/>
    </row>
    <row r="8" ht="22.75" customHeight="1" spans="1:8">
      <c r="A8" s="22" t="s">
        <v>206</v>
      </c>
      <c r="B8" s="22"/>
      <c r="C8" s="21">
        <v>8</v>
      </c>
      <c r="D8" s="21"/>
      <c r="E8" s="21"/>
      <c r="F8" s="21"/>
      <c r="G8" s="21"/>
      <c r="H8" s="21">
        <v>8</v>
      </c>
    </row>
    <row r="9" ht="22.75" customHeight="1" spans="1:8">
      <c r="A9" s="25" t="s">
        <v>135</v>
      </c>
      <c r="B9" s="25" t="s">
        <v>136</v>
      </c>
      <c r="C9" s="27">
        <v>8</v>
      </c>
      <c r="D9" s="43"/>
      <c r="E9" s="44"/>
      <c r="F9" s="43"/>
      <c r="G9" s="43"/>
      <c r="H9" s="43">
        <v>8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D15" sqref="D15"/>
    </sheetView>
  </sheetViews>
  <sheetFormatPr defaultColWidth="10" defaultRowHeight="13.5" outlineLevelCol="4"/>
  <cols>
    <col min="1" max="1" width="12.2083333333333" customWidth="1"/>
    <col min="2" max="2" width="18.45" customWidth="1"/>
    <col min="3" max="3" width="12.6666666666667" customWidth="1"/>
    <col min="4" max="4" width="13.4833333333333" customWidth="1"/>
    <col min="5" max="5" width="12.625" customWidth="1"/>
    <col min="6" max="6" width="9.76666666666667" customWidth="1"/>
  </cols>
  <sheetData>
    <row r="1" ht="18.05" customHeight="1" spans="1:5">
      <c r="A1" s="2"/>
      <c r="B1" s="2"/>
      <c r="C1" s="2"/>
      <c r="D1" s="2"/>
      <c r="E1" s="2"/>
    </row>
    <row r="2" ht="30.9" customHeight="1" spans="1:5">
      <c r="A2" s="13" t="s">
        <v>12</v>
      </c>
      <c r="B2" s="13"/>
      <c r="C2" s="13"/>
      <c r="D2" s="13"/>
      <c r="E2" s="13"/>
    </row>
    <row r="3" ht="25.6" customHeight="1" spans="1:5">
      <c r="A3" s="18" t="s">
        <v>18</v>
      </c>
      <c r="B3" s="18"/>
      <c r="C3" s="18"/>
      <c r="D3" s="36"/>
      <c r="E3" s="37" t="s">
        <v>19</v>
      </c>
    </row>
    <row r="4" ht="19.9" customHeight="1" spans="1:5">
      <c r="A4" s="20" t="s">
        <v>146</v>
      </c>
      <c r="B4" s="20" t="s">
        <v>147</v>
      </c>
      <c r="C4" s="19" t="s">
        <v>207</v>
      </c>
      <c r="D4" s="19"/>
      <c r="E4" s="19"/>
    </row>
    <row r="5" ht="19.9" customHeight="1" spans="1:5">
      <c r="A5" s="20"/>
      <c r="B5" s="20"/>
      <c r="C5" s="20" t="s">
        <v>77</v>
      </c>
      <c r="D5" s="20" t="s">
        <v>129</v>
      </c>
      <c r="E5" s="20" t="s">
        <v>130</v>
      </c>
    </row>
    <row r="6" ht="23.1" customHeight="1" spans="1:5">
      <c r="A6" s="38"/>
      <c r="B6" s="38"/>
      <c r="C6" s="39">
        <v>0</v>
      </c>
      <c r="D6" s="39">
        <v>0</v>
      </c>
      <c r="E6" s="39">
        <v>0</v>
      </c>
    </row>
    <row r="7" ht="23.1" customHeight="1" spans="1:5">
      <c r="A7" s="40"/>
      <c r="B7" s="40"/>
      <c r="C7" s="41">
        <v>0</v>
      </c>
      <c r="D7" s="41">
        <v>0</v>
      </c>
      <c r="E7" s="41">
        <v>0</v>
      </c>
    </row>
    <row r="8" ht="23.1" customHeight="1" spans="1:5">
      <c r="A8" s="26"/>
      <c r="B8" s="26"/>
      <c r="C8" s="42">
        <v>0</v>
      </c>
      <c r="D8" s="42">
        <v>0</v>
      </c>
      <c r="E8" s="42">
        <v>0</v>
      </c>
    </row>
    <row r="9" ht="24.1" customHeight="1" spans="1:5">
      <c r="A9" s="19" t="s">
        <v>149</v>
      </c>
      <c r="B9" s="19"/>
      <c r="C9" s="20">
        <v>0</v>
      </c>
      <c r="D9" s="20"/>
      <c r="E9" s="20"/>
    </row>
    <row r="10" spans="1:1">
      <c r="A10" t="s">
        <v>208</v>
      </c>
    </row>
  </sheetData>
  <mergeCells count="6">
    <mergeCell ref="A2:E2"/>
    <mergeCell ref="A3:C3"/>
    <mergeCell ref="C4:E4"/>
    <mergeCell ref="A9:B9"/>
    <mergeCell ref="A4:A5"/>
    <mergeCell ref="B4:B5"/>
  </mergeCells>
  <printOptions horizontalCentered="1"/>
  <pageMargins left="0.751388888888889" right="0.751388888888889" top="0.629861111111111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随风而起</cp:lastModifiedBy>
  <dcterms:created xsi:type="dcterms:W3CDTF">2023-04-03T07:54:00Z</dcterms:created>
  <dcterms:modified xsi:type="dcterms:W3CDTF">2024-12-13T08:26:37Z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97F679EA6C4247D196BCE3FA2B1E8757_13</vt:lpwstr>
  </property>
  <property fmtid="{D5CDD505-2E9C-101B-9397-08002B2CF9AE}" pid="3" name="KSOProductBuildVer">
    <vt:lpwstr>2052-12.1.0.19302</vt:lpwstr>
  </property>
</Properties>
</file>