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8" activeTab="12"/>
  </bookViews>
  <sheets>
    <sheet name="部门收支总表" sheetId="1" r:id="rId1"/>
    <sheet name="部门收入总体情况表" sheetId="2" r:id="rId2"/>
    <sheet name="部门支出总体情况表" sheetId="3" r:id="rId3"/>
    <sheet name="财政拨款收支总体情况表" sheetId="4" r:id="rId4"/>
    <sheet name="一般公共预算支出情况表" sheetId="5" r:id="rId5"/>
    <sheet name="一般公共预算基本支出情况表" sheetId="6" r:id="rId6"/>
    <sheet name="工资福利支出（基本支出）" sheetId="7" r:id="rId7"/>
    <sheet name="商品服务支出（基本支出）" sheetId="8" r:id="rId8"/>
    <sheet name="对个人和家庭的补助支出（基本支出）" sheetId="9" r:id="rId9"/>
    <sheet name="政府性基金预算支出情况表" sheetId="10" r:id="rId10"/>
    <sheet name="“三公”经费预算表" sheetId="11" r:id="rId11"/>
    <sheet name="政府采购预算表" sheetId="12" r:id="rId12"/>
    <sheet name="政府购买服务支出预算表" sheetId="13" r:id="rId13"/>
  </sheets>
  <definedNames>
    <definedName name="_xlnm.Print_Area" localSheetId="10">'“三公”经费预算表'!$A$1:$F$6</definedName>
    <definedName name="_xlnm.Print_Area" localSheetId="1">'部门收入总体情况表'!$A$1:$W$14</definedName>
    <definedName name="_xlnm.Print_Area" localSheetId="0">'部门收支总表'!$A$1:$H$33</definedName>
    <definedName name="_xlnm.Print_Area" localSheetId="2">'部门支出总体情况表'!$A$1:$T$14</definedName>
    <definedName name="_xlnm.Print_Area" localSheetId="3">'财政拨款收支总体情况表'!$A$1:$H$32</definedName>
    <definedName name="_xlnm.Print_Area" localSheetId="8">'对个人和家庭的补助支出（基本支出）'!$A$1:$Q$6</definedName>
    <definedName name="_xlnm.Print_Area" localSheetId="6">'工资福利支出（基本支出）'!$A$1:$U$13</definedName>
    <definedName name="_xlnm.Print_Area" localSheetId="7">'商品服务支出（基本支出）'!$A$1:$U$7</definedName>
    <definedName name="_xlnm.Print_Area" localSheetId="5">'一般公共预算基本支出情况表'!$A$1:$I$14</definedName>
    <definedName name="_xlnm.Print_Area" localSheetId="4">'一般公共预算支出情况表'!$A$1:$T$14</definedName>
    <definedName name="_xlnm.Print_Area" localSheetId="11">'政府采购预算表'!$A$1:$N$8</definedName>
    <definedName name="_xlnm.Print_Area" localSheetId="12">'政府购买服务支出预算表'!$A$1:$L$6</definedName>
    <definedName name="_xlnm.Print_Area" localSheetId="9">'政府性基金预算支出情况表'!$A$1:$T$6</definedName>
    <definedName name="_xlnm.Print_Titles" localSheetId="10">'“三公”经费预算表'!$1:$5</definedName>
    <definedName name="_xlnm.Print_Titles" localSheetId="1">'部门收入总体情况表'!$1:$6</definedName>
    <definedName name="_xlnm.Print_Titles" localSheetId="0">'部门收支总表'!$1:$5</definedName>
    <definedName name="_xlnm.Print_Titles" localSheetId="2">'部门支出总体情况表'!$1:$6</definedName>
    <definedName name="_xlnm.Print_Titles" localSheetId="3">'财政拨款收支总体情况表'!$1:$5</definedName>
    <definedName name="_xlnm.Print_Titles" localSheetId="8">'对个人和家庭的补助支出（基本支出）'!$1:$5</definedName>
    <definedName name="_xlnm.Print_Titles" localSheetId="6">'工资福利支出（基本支出）'!$1:$5</definedName>
    <definedName name="_xlnm.Print_Titles" localSheetId="7">'商品服务支出（基本支出）'!$1:$5</definedName>
    <definedName name="_xlnm.Print_Titles" localSheetId="5">'一般公共预算基本支出情况表'!$1:$6</definedName>
    <definedName name="_xlnm.Print_Titles" localSheetId="4">'一般公共预算支出情况表'!$1:$6</definedName>
    <definedName name="_xlnm.Print_Titles" localSheetId="11">'政府采购预算表'!$1:$5</definedName>
    <definedName name="_xlnm.Print_Titles" localSheetId="12">'政府购买服务支出预算表'!$1:$6</definedName>
    <definedName name="_xlnm.Print_Titles" localSheetId="9">'政府性基金预算支出情况表'!$1:$6</definedName>
  </definedNames>
  <calcPr fullCalcOnLoad="1"/>
</workbook>
</file>

<file path=xl/sharedStrings.xml><?xml version="1.0" encoding="utf-8"?>
<sst xmlns="http://schemas.openxmlformats.org/spreadsheetml/2006/main" count="593" uniqueCount="236">
  <si>
    <t>附表1</t>
  </si>
  <si>
    <t>部  门  收  支  总  表</t>
  </si>
  <si>
    <t>单位名称：雀塘镇政府</t>
  </si>
  <si>
    <t>单位:元</t>
  </si>
  <si>
    <t>收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</si>
  <si>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</si>
  <si>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</si>
  <si>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</si>
  <si>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</si>
  <si>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</si>
  <si>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</si>
  <si>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</si>
  <si>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</si>
  <si>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</si>
  <si>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</si>
  <si>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</t>
  </si>
  <si>
    <t>二、公共安全支出</t>
  </si>
  <si>
    <t xml:space="preserve">      工资福利支出</t>
  </si>
  <si>
    <t>二、机关商品和服务支出</t>
  </si>
  <si>
    <t xml:space="preserve">        基本经费拨款</t>
  </si>
  <si>
    <t>三、教育支出</t>
  </si>
  <si>
    <t xml:space="preserve">      商品和服务支出</t>
  </si>
  <si>
    <t>三、机关资本性支出(一)</t>
  </si>
  <si>
    <t xml:space="preserve">        专项经费拨款</t>
  </si>
  <si>
    <t>四、科学技术支出</t>
  </si>
  <si>
    <t xml:space="preserve">      对个人和家庭的补助</t>
  </si>
  <si>
    <t>四、机关资本性支出(二)</t>
  </si>
  <si>
    <t xml:space="preserve">      纳入一般公共预算管理的非税收入拨款</t>
  </si>
  <si>
    <t>五、文化旅游体育与传媒支出</t>
  </si>
  <si>
    <t>二、项目支出</t>
  </si>
  <si>
    <t>五、对事业单位经常性补助</t>
  </si>
  <si>
    <t xml:space="preserve">        行政性收费收入</t>
  </si>
  <si>
    <t>六、社会保障和就业支出</t>
  </si>
  <si>
    <t>六、对事业单位资本性补助</t>
  </si>
  <si>
    <t xml:space="preserve">        专项收入</t>
  </si>
  <si>
    <t>七、卫生健康支出</t>
  </si>
  <si>
    <t>七、对企业补助</t>
  </si>
  <si>
    <t xml:space="preserve">        国有资本经营收入</t>
  </si>
  <si>
    <t>八、节能环保支出</t>
  </si>
  <si>
    <t xml:space="preserve">      债务利息及费用支出</t>
  </si>
  <si>
    <t>八、对企业资本性支出</t>
  </si>
  <si>
    <t xml:space="preserve">        国有资源（资产）有偿使用收入</t>
  </si>
  <si>
    <t>九、城乡社区支出</t>
  </si>
  <si>
    <t xml:space="preserve">      资本性支出(基本建设)</t>
  </si>
  <si>
    <t>九、对个人和家庭的补助</t>
  </si>
  <si>
    <t xml:space="preserve">        捐赠收入</t>
  </si>
  <si>
    <t>十、农林水支出</t>
  </si>
  <si>
    <t xml:space="preserve">      资本性支出</t>
  </si>
  <si>
    <t>十、对社会保障基金补助</t>
  </si>
  <si>
    <t xml:space="preserve">        政府住房基金收入</t>
  </si>
  <si>
    <t>十一、交通运输支出</t>
  </si>
  <si>
    <t xml:space="preserve">      对企业补助(基本建设)</t>
  </si>
  <si>
    <t>十一、债务利息及费用支出</t>
  </si>
  <si>
    <t xml:space="preserve">        罚没收入</t>
  </si>
  <si>
    <t>十二、资源勘探信息等支出</t>
  </si>
  <si>
    <t xml:space="preserve">      对企业补助</t>
  </si>
  <si>
    <t>十二、其他支出</t>
  </si>
  <si>
    <t xml:space="preserve">        其他收入</t>
  </si>
  <si>
    <t>十三、商业服务业等支出</t>
  </si>
  <si>
    <t xml:space="preserve">      对社会保障基金补助</t>
  </si>
  <si>
    <t>二、政府性基金拨款</t>
  </si>
  <si>
    <t>十四、金融支出</t>
  </si>
  <si>
    <t xml:space="preserve">      其他支出</t>
  </si>
  <si>
    <t>三、纳入专户管理的非税收入拨款</t>
  </si>
  <si>
    <t>十五、自然资源海洋气象等支出</t>
  </si>
  <si>
    <t>三、事业单位经营服务支出</t>
  </si>
  <si>
    <t xml:space="preserve">     事业性收费收入</t>
  </si>
  <si>
    <t>十六、住房保障支出</t>
  </si>
  <si>
    <t xml:space="preserve">     其他收入（专户）</t>
  </si>
  <si>
    <t>十七、粮油物资储备支出</t>
  </si>
  <si>
    <t>四、上级财政补助</t>
  </si>
  <si>
    <t>十八、灾害防治及应急管理支出</t>
  </si>
  <si>
    <t xml:space="preserve">     一般公共预算补助</t>
  </si>
  <si>
    <t>十九、其他支出</t>
  </si>
  <si>
    <t xml:space="preserve">     政府性基金补助</t>
  </si>
  <si>
    <t>二十、国有资本经营预算支出</t>
  </si>
  <si>
    <t>五、事业单位经营服务收入</t>
  </si>
  <si>
    <t>二一、债务还本支出</t>
  </si>
  <si>
    <t>六、其他收入</t>
  </si>
  <si>
    <t>二二、债务付息支出</t>
  </si>
  <si>
    <t>二三、债务发行费用支出</t>
  </si>
  <si>
    <t>二四、预备费</t>
  </si>
  <si>
    <t>本 年 收 入 合 计</t>
  </si>
  <si>
    <t>本　年　支　出　合　计</t>
  </si>
  <si>
    <t>七、用事业基金弥补收支差额</t>
  </si>
  <si>
    <t>收  入  总  计</t>
  </si>
  <si>
    <t>支  出  总  计</t>
  </si>
  <si>
    <t>附表2</t>
  </si>
  <si>
    <t>部门收入总体情况表</t>
  </si>
  <si>
    <t>单位：元</t>
  </si>
  <si>
    <t>功能科目</t>
  </si>
  <si>
    <t>功能科目名称</t>
  </si>
  <si>
    <t>总计</t>
  </si>
  <si>
    <t>一般公共预算拨款</t>
  </si>
  <si>
    <t>政府性基金拨款</t>
  </si>
  <si>
    <t>纳入专户管理的非税收入</t>
  </si>
  <si>
    <t>上级财政补助</t>
  </si>
  <si>
    <t>事业单位经营服务收入</t>
  </si>
  <si>
    <t>其他收入</t>
  </si>
  <si>
    <t>用事业基金弥补收支差额</t>
  </si>
  <si>
    <t>类</t>
  </si>
  <si>
    <t>款</t>
  </si>
  <si>
    <t>项</t>
  </si>
  <si>
    <t>一般公共预算拨款合计</t>
  </si>
  <si>
    <t>经费拨款</t>
  </si>
  <si>
    <t>纳入一般公共预算管理的非税收入拨款</t>
  </si>
  <si>
    <t>一般公共预算补助</t>
  </si>
  <si>
    <t>政府性基金补助</t>
  </si>
  <si>
    <t>合计</t>
  </si>
  <si>
    <t>行政性收费收入</t>
  </si>
  <si>
    <t>专项收入</t>
  </si>
  <si>
    <t>国有资本经营收入</t>
  </si>
  <si>
    <t>国有资源(资产)有偿使用收入</t>
  </si>
  <si>
    <t>捐赠收入</t>
  </si>
  <si>
    <t>政府住房基金收入</t>
  </si>
  <si>
    <t>罚没收入</t>
  </si>
  <si>
    <t>201</t>
  </si>
  <si>
    <t>03</t>
  </si>
  <si>
    <t>01</t>
  </si>
  <si>
    <t>行政运行</t>
  </si>
  <si>
    <t>208</t>
  </si>
  <si>
    <t>05</t>
  </si>
  <si>
    <t>机关事业单位基本养老保险缴费支出</t>
  </si>
  <si>
    <t>27</t>
  </si>
  <si>
    <t>财政对失业保险基金的补助</t>
  </si>
  <si>
    <t>02</t>
  </si>
  <si>
    <t>财政对工伤保险基金的补助</t>
  </si>
  <si>
    <t>财政对生育保险基金的补助</t>
  </si>
  <si>
    <t>210</t>
  </si>
  <si>
    <t>11</t>
  </si>
  <si>
    <t>行政单位医疗</t>
  </si>
  <si>
    <t>221</t>
  </si>
  <si>
    <t>住房公积金</t>
  </si>
  <si>
    <t>附表3</t>
  </si>
  <si>
    <t>部门支出总体情况表</t>
  </si>
  <si>
    <t>总  计</t>
  </si>
  <si>
    <t>基本支出</t>
  </si>
  <si>
    <t>项目支出</t>
  </si>
  <si>
    <t>事业单位经营服务支出</t>
  </si>
  <si>
    <t>工资福利支出</t>
  </si>
  <si>
    <t>一般商品和服务支出</t>
  </si>
  <si>
    <t>对个人和家庭的补助</t>
  </si>
  <si>
    <t>商品和服务支出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</si>
  <si>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</si>
  <si>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</si>
  <si>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</si>
  <si>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</si>
  <si>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</si>
  <si>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</si>
  <si>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</si>
  <si>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附表4</t>
  </si>
  <si>
    <t>财政拨款收支总体情况表</t>
  </si>
  <si>
    <t>附表5</t>
  </si>
  <si>
    <t>一般公共预算支出情况表</t>
  </si>
  <si>
    <t>附表6</t>
  </si>
  <si>
    <t>一般公共预算基本支出情况表</t>
  </si>
  <si>
    <t>附表7</t>
  </si>
  <si>
    <t>一般公共预算基本支出预算明细表--工资福利支出</t>
  </si>
  <si>
    <t>工资津补贴</t>
  </si>
  <si>
    <t>社会保障缴费</t>
  </si>
  <si>
    <t>其他工资福利支出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</si>
  <si>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</si>
  <si>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</si>
  <si>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</si>
  <si>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</si>
  <si>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</si>
  <si>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</si>
  <si>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</si>
  <si>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</si>
  <si>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</si>
  <si>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</si>
  <si>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</si>
  <si>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附表8</t>
  </si>
  <si>
    <t>一般公共预算基本支出预算明细表--商品和服务支出</t>
  </si>
  <si>
    <t>总 计</t>
  </si>
  <si>
    <t>办公费</t>
  </si>
  <si>
    <t>印刷费</t>
  </si>
  <si>
    <t>水费</t>
  </si>
  <si>
    <t>电费</t>
  </si>
  <si>
    <t>邮电费</t>
  </si>
  <si>
    <t>差旅费</t>
  </si>
  <si>
    <t>维修(护)费</t>
  </si>
  <si>
    <t>租赁费</t>
  </si>
  <si>
    <t>会议费</t>
  </si>
  <si>
    <t>培训费</t>
  </si>
  <si>
    <t>公务接待费</t>
  </si>
  <si>
    <t>劳务费</t>
  </si>
  <si>
    <t>工会经费</t>
  </si>
  <si>
    <t>公务用车运行维护费</t>
  </si>
  <si>
    <t>其他交通费用</t>
  </si>
  <si>
    <t>其他商品和服务支出</t>
  </si>
  <si>
    <t>附表9</t>
  </si>
  <si>
    <t>一般公共预算基本支出预算明细表--对个人和家庭的补助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</si>
  <si>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</si>
  <si>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</si>
  <si>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</si>
  <si>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</si>
  <si>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</si>
  <si>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</si>
  <si>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</si>
  <si>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</si>
  <si>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</si>
  <si>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</si>
  <si>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</si>
  <si>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</si>
  <si>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附表10</t>
  </si>
  <si>
    <t>政府性基金预算支出情况表</t>
  </si>
  <si>
    <t>附表11</t>
  </si>
  <si>
    <t>“三公”经费预算表</t>
  </si>
  <si>
    <t>因公出国（境）费</t>
  </si>
  <si>
    <t>公务用车购置和运行费</t>
  </si>
  <si>
    <t>其中：</t>
  </si>
  <si>
    <t>公务用车购置费</t>
  </si>
  <si>
    <t>表12</t>
  </si>
  <si>
    <t>政府采购预算表</t>
  </si>
  <si>
    <t>年度</t>
  </si>
  <si>
    <t>采购品目</t>
  </si>
  <si>
    <t xml:space="preserve">采购数量 </t>
  </si>
  <si>
    <t>计量单位</t>
  </si>
  <si>
    <t>纳入专户管理的非税收入拨款</t>
  </si>
  <si>
    <t>一般公共预算拨款小计</t>
  </si>
  <si>
    <t>2020</t>
  </si>
  <si>
    <t>其他建筑、装饰材料</t>
  </si>
  <si>
    <t>办公消耗用品</t>
  </si>
  <si>
    <t>表13</t>
  </si>
  <si>
    <t>政府购买服务支出预算表</t>
  </si>
  <si>
    <t>购买服务项目</t>
  </si>
  <si>
    <t>具体项目名称</t>
  </si>
  <si>
    <t>资金项目名称</t>
  </si>
  <si>
    <t>购买服务预算金额</t>
  </si>
  <si>
    <t>承接主体</t>
  </si>
  <si>
    <t>直接受益对象</t>
  </si>
  <si>
    <t>预算绩效目标</t>
  </si>
  <si>
    <t>本级安排</t>
  </si>
  <si>
    <t>小计</t>
  </si>
  <si>
    <t>政府性基金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</si>
</sst>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* #,##0.00;* \-#,##0.00;* &quot;&quot;??;@"/>
    <numFmt numFmtId="179" formatCode="0.00;[Red]0.00"/>
    <numFmt numFmtId="180" formatCode="0000"/>
    <numFmt numFmtId="181" formatCode="#,##0.0_ 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8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0"/>
      <name val="黑体"/>
      <family val="3"/>
    </font>
    <font>
      <b/>
      <sz val="16"/>
      <name val="黑体"/>
      <family val="3"/>
    </font>
    <font>
      <b/>
      <sz val="10"/>
      <name val="黑体"/>
      <family val="3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9"/>
      <name val="宋体"/>
      <family val="0"/>
    </font>
    <font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/>
      <top style="thin"/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>
      <alignment/>
      <protection/>
    </xf>
    <xf numFmtId="0" fontId="0" fillId="6" borderId="2" applyNumberFormat="0" applyFont="0" applyAlignment="0" applyProtection="0"/>
    <xf numFmtId="0" fontId="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2" fillId="0" borderId="3" applyNumberFormat="0" applyFill="0" applyAlignment="0" applyProtection="0"/>
    <xf numFmtId="0" fontId="14" fillId="0" borderId="4" applyNumberFormat="0" applyFill="0" applyAlignment="0" applyProtection="0"/>
    <xf numFmtId="0" fontId="0" fillId="8" borderId="0" applyNumberFormat="0" applyBorder="0" applyAlignment="0" applyProtection="0"/>
    <xf numFmtId="0" fontId="17" fillId="0" borderId="5" applyNumberFormat="0" applyFill="0" applyAlignment="0" applyProtection="0"/>
    <xf numFmtId="0" fontId="0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0" fillId="6" borderId="0" applyNumberFormat="0" applyBorder="0" applyAlignment="0" applyProtection="0"/>
    <xf numFmtId="0" fontId="10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15" fillId="0" borderId="0">
      <alignment/>
      <protection/>
    </xf>
    <xf numFmtId="0" fontId="29" fillId="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10" fillId="19" borderId="0" applyNumberFormat="0" applyBorder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1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2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28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8" fillId="0" borderId="0">
      <alignment vertical="center"/>
      <protection/>
    </xf>
  </cellStyleXfs>
  <cellXfs count="15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10" borderId="0" xfId="0" applyFont="1" applyFill="1" applyAlignment="1">
      <alignment/>
    </xf>
    <xf numFmtId="0" fontId="2" fillId="0" borderId="0" xfId="0" applyFont="1" applyAlignment="1">
      <alignment/>
    </xf>
    <xf numFmtId="0" fontId="3" fillId="10" borderId="0" xfId="0" applyFont="1" applyFill="1" applyAlignment="1">
      <alignment/>
    </xf>
    <xf numFmtId="49" fontId="4" fillId="10" borderId="0" xfId="0" applyNumberFormat="1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49" fontId="5" fillId="10" borderId="10" xfId="0" applyNumberFormat="1" applyFont="1" applyFill="1" applyBorder="1" applyAlignment="1">
      <alignment vertical="center" wrapText="1"/>
    </xf>
    <xf numFmtId="49" fontId="3" fillId="10" borderId="11" xfId="0" applyNumberFormat="1" applyFont="1" applyFill="1" applyBorder="1" applyAlignment="1">
      <alignment horizontal="center" vertical="center" wrapText="1" shrinkToFit="1"/>
    </xf>
    <xf numFmtId="49" fontId="3" fillId="10" borderId="12" xfId="0" applyNumberFormat="1" applyFont="1" applyFill="1" applyBorder="1" applyAlignment="1">
      <alignment horizontal="center" vertical="center" wrapText="1" shrinkToFit="1"/>
    </xf>
    <xf numFmtId="49" fontId="3" fillId="10" borderId="13" xfId="0" applyNumberFormat="1" applyFont="1" applyFill="1" applyBorder="1" applyAlignment="1">
      <alignment horizontal="center" vertical="center" wrapText="1" shrinkToFit="1"/>
    </xf>
    <xf numFmtId="49" fontId="3" fillId="10" borderId="14" xfId="0" applyNumberFormat="1" applyFont="1" applyFill="1" applyBorder="1" applyAlignment="1">
      <alignment horizontal="center" vertical="center" wrapText="1" shrinkToFit="1"/>
    </xf>
    <xf numFmtId="49" fontId="3" fillId="10" borderId="15" xfId="0" applyNumberFormat="1" applyFont="1" applyFill="1" applyBorder="1" applyAlignment="1">
      <alignment horizontal="center" vertical="center" wrapText="1" shrinkToFit="1"/>
    </xf>
    <xf numFmtId="49" fontId="3" fillId="10" borderId="16" xfId="0" applyNumberFormat="1" applyFont="1" applyFill="1" applyBorder="1" applyAlignment="1">
      <alignment horizontal="center" vertical="center" wrapText="1" shrinkToFit="1"/>
    </xf>
    <xf numFmtId="49" fontId="2" fillId="0" borderId="11" xfId="0" applyNumberFormat="1" applyFont="1" applyFill="1" applyBorder="1" applyAlignment="1">
      <alignment horizontal="left" vertical="center" wrapText="1" shrinkToFit="1"/>
    </xf>
    <xf numFmtId="3" fontId="2" fillId="0" borderId="11" xfId="0" applyNumberFormat="1" applyFont="1" applyFill="1" applyBorder="1" applyAlignment="1">
      <alignment horizontal="center" vertical="center" shrinkToFit="1"/>
    </xf>
    <xf numFmtId="49" fontId="5" fillId="10" borderId="10" xfId="0" applyNumberFormat="1" applyFont="1" applyFill="1" applyBorder="1" applyAlignment="1">
      <alignment horizontal="right" vertical="center" wrapText="1"/>
    </xf>
    <xf numFmtId="0" fontId="3" fillId="10" borderId="0" xfId="0" applyFont="1" applyFill="1" applyAlignment="1">
      <alignment wrapText="1" shrinkToFit="1"/>
    </xf>
    <xf numFmtId="49" fontId="3" fillId="10" borderId="17" xfId="0" applyNumberFormat="1" applyFont="1" applyFill="1" applyBorder="1" applyAlignment="1">
      <alignment horizontal="center" vertical="center" wrapText="1" shrinkToFit="1"/>
    </xf>
    <xf numFmtId="49" fontId="2" fillId="0" borderId="12" xfId="0" applyNumberFormat="1" applyFont="1" applyFill="1" applyBorder="1" applyAlignment="1">
      <alignment horizontal="left" vertical="center" wrapText="1" shrinkToFit="1"/>
    </xf>
    <xf numFmtId="0" fontId="2" fillId="0" borderId="0" xfId="0" applyFont="1" applyFill="1" applyAlignment="1">
      <alignment shrinkToFi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10" borderId="0" xfId="35" applyNumberFormat="1" applyFont="1" applyFill="1" applyAlignment="1">
      <alignment horizontal="center" vertical="center" wrapText="1"/>
      <protection/>
    </xf>
    <xf numFmtId="49" fontId="5" fillId="0" borderId="10" xfId="35" applyNumberFormat="1" applyFont="1" applyFill="1" applyBorder="1" applyAlignment="1">
      <alignment vertical="center" wrapText="1"/>
      <protection/>
    </xf>
    <xf numFmtId="49" fontId="5" fillId="10" borderId="10" xfId="35" applyNumberFormat="1" applyFont="1" applyFill="1" applyBorder="1" applyAlignment="1">
      <alignment vertical="center" wrapText="1"/>
      <protection/>
    </xf>
    <xf numFmtId="49" fontId="5" fillId="10" borderId="11" xfId="35" applyNumberFormat="1" applyFont="1" applyFill="1" applyBorder="1" applyAlignment="1">
      <alignment horizontal="center" vertical="center" wrapText="1"/>
      <protection/>
    </xf>
    <xf numFmtId="49" fontId="5" fillId="10" borderId="12" xfId="35" applyNumberFormat="1" applyFont="1" applyFill="1" applyBorder="1" applyAlignment="1">
      <alignment horizontal="center" vertical="center" wrapText="1"/>
      <protection/>
    </xf>
    <xf numFmtId="49" fontId="5" fillId="10" borderId="15" xfId="35" applyNumberFormat="1" applyFont="1" applyFill="1" applyBorder="1" applyAlignment="1">
      <alignment horizontal="center" vertical="center" wrapText="1"/>
      <protection/>
    </xf>
    <xf numFmtId="49" fontId="5" fillId="10" borderId="16" xfId="35" applyNumberFormat="1" applyFont="1" applyFill="1" applyBorder="1" applyAlignment="1">
      <alignment horizontal="center" vertical="center" wrapText="1"/>
      <protection/>
    </xf>
    <xf numFmtId="49" fontId="6" fillId="0" borderId="12" xfId="35" applyNumberFormat="1" applyFont="1" applyFill="1" applyBorder="1" applyAlignment="1">
      <alignment horizontal="center" vertical="center" wrapText="1" shrinkToFit="1"/>
      <protection/>
    </xf>
    <xf numFmtId="4" fontId="6" fillId="0" borderId="12" xfId="35" applyNumberFormat="1" applyFont="1" applyFill="1" applyBorder="1" applyAlignment="1">
      <alignment horizontal="center" vertical="center" wrapText="1" shrinkToFit="1"/>
      <protection/>
    </xf>
    <xf numFmtId="176" fontId="6" fillId="0" borderId="12" xfId="35" applyNumberFormat="1" applyFont="1" applyFill="1" applyBorder="1" applyAlignment="1">
      <alignment horizontal="center" vertical="center" shrinkToFit="1"/>
      <protection/>
    </xf>
    <xf numFmtId="49" fontId="5" fillId="10" borderId="17" xfId="35" applyNumberFormat="1" applyFont="1" applyFill="1" applyBorder="1" applyAlignment="1">
      <alignment horizontal="center" vertical="center" wrapText="1"/>
      <protection/>
    </xf>
    <xf numFmtId="0" fontId="5" fillId="0" borderId="0" xfId="76" applyFont="1">
      <alignment vertical="center"/>
      <protection/>
    </xf>
    <xf numFmtId="0" fontId="4" fillId="0" borderId="0" xfId="76" applyFont="1" applyAlignment="1">
      <alignment horizontal="center" vertical="center"/>
      <protection/>
    </xf>
    <xf numFmtId="0" fontId="5" fillId="0" borderId="10" xfId="76" applyFont="1" applyFill="1" applyBorder="1" applyAlignment="1">
      <alignment horizontal="left" vertical="center"/>
      <protection/>
    </xf>
    <xf numFmtId="0" fontId="5" fillId="0" borderId="10" xfId="76" applyFont="1" applyBorder="1" applyAlignment="1">
      <alignment horizontal="left" vertical="center"/>
      <protection/>
    </xf>
    <xf numFmtId="0" fontId="5" fillId="0" borderId="0" xfId="76" applyFont="1" applyBorder="1">
      <alignment vertical="center"/>
      <protection/>
    </xf>
    <xf numFmtId="0" fontId="5" fillId="0" borderId="0" xfId="76" applyFont="1" applyBorder="1" applyAlignment="1">
      <alignment horizontal="right" vertical="center"/>
      <protection/>
    </xf>
    <xf numFmtId="0" fontId="3" fillId="10" borderId="12" xfId="76" applyFont="1" applyFill="1" applyBorder="1" applyAlignment="1">
      <alignment horizontal="center" vertical="center" wrapText="1"/>
      <protection/>
    </xf>
    <xf numFmtId="0" fontId="5" fillId="0" borderId="12" xfId="76" applyFont="1" applyBorder="1" applyAlignment="1">
      <alignment horizontal="center" vertical="center"/>
      <protection/>
    </xf>
    <xf numFmtId="177" fontId="6" fillId="0" borderId="12" xfId="76" applyNumberFormat="1" applyFont="1" applyFill="1" applyBorder="1" applyAlignment="1">
      <alignment horizontal="center" vertical="center" shrinkToFit="1"/>
      <protection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5" fillId="10" borderId="0" xfId="37" applyNumberFormat="1" applyFont="1" applyFill="1" applyAlignment="1" applyProtection="1">
      <alignment horizontal="left" vertical="center" wrapText="1"/>
      <protection/>
    </xf>
    <xf numFmtId="0" fontId="5" fillId="10" borderId="0" xfId="37" applyNumberFormat="1" applyFont="1" applyFill="1" applyAlignment="1" applyProtection="1">
      <alignment horizontal="center" vertical="center" wrapText="1"/>
      <protection/>
    </xf>
    <xf numFmtId="0" fontId="4" fillId="0" borderId="0" xfId="37" applyNumberFormat="1" applyFont="1" applyFill="1" applyAlignment="1" applyProtection="1">
      <alignment horizontal="center" vertical="center"/>
      <protection/>
    </xf>
    <xf numFmtId="0" fontId="5" fillId="0" borderId="10" xfId="37" applyFont="1" applyFill="1" applyBorder="1" applyAlignment="1">
      <alignment horizontal="left" vertical="center"/>
      <protection/>
    </xf>
    <xf numFmtId="0" fontId="5" fillId="10" borderId="10" xfId="37" applyFont="1" applyFill="1" applyBorder="1" applyAlignment="1">
      <alignment horizontal="left" vertical="center"/>
      <protection/>
    </xf>
    <xf numFmtId="0" fontId="6" fillId="0" borderId="0" xfId="37" applyFont="1">
      <alignment/>
      <protection/>
    </xf>
    <xf numFmtId="0" fontId="5" fillId="10" borderId="12" xfId="37" applyNumberFormat="1" applyFont="1" applyFill="1" applyBorder="1" applyAlignment="1" applyProtection="1">
      <alignment horizontal="center" vertical="center"/>
      <protection/>
    </xf>
    <xf numFmtId="0" fontId="5" fillId="0" borderId="12" xfId="37" applyNumberFormat="1" applyFont="1" applyFill="1" applyBorder="1" applyAlignment="1" applyProtection="1">
      <alignment horizontal="center" vertical="center"/>
      <protection/>
    </xf>
    <xf numFmtId="0" fontId="5" fillId="10" borderId="12" xfId="37" applyNumberFormat="1" applyFont="1" applyFill="1" applyBorder="1" applyAlignment="1" applyProtection="1">
      <alignment horizontal="center" vertical="center" wrapText="1"/>
      <protection/>
    </xf>
    <xf numFmtId="0" fontId="5" fillId="10" borderId="12" xfId="37" applyNumberFormat="1" applyFont="1" applyFill="1" applyBorder="1" applyAlignment="1" applyProtection="1">
      <alignment horizontal="centerContinuous" vertical="center"/>
      <protection/>
    </xf>
    <xf numFmtId="178" fontId="5" fillId="10" borderId="12" xfId="37" applyNumberFormat="1" applyFont="1" applyFill="1" applyBorder="1" applyAlignment="1" applyProtection="1">
      <alignment horizontal="centerContinuous" vertical="center"/>
      <protection/>
    </xf>
    <xf numFmtId="49" fontId="0" fillId="0" borderId="18" xfId="0" applyNumberFormat="1" applyFill="1" applyBorder="1" applyAlignment="1">
      <alignment vertical="center" wrapText="1"/>
    </xf>
    <xf numFmtId="179" fontId="0" fillId="0" borderId="18" xfId="0" applyNumberFormat="1" applyFill="1" applyBorder="1" applyAlignment="1">
      <alignment vertical="center" wrapText="1"/>
    </xf>
    <xf numFmtId="0" fontId="5" fillId="0" borderId="0" xfId="37" applyNumberFormat="1" applyFont="1" applyFill="1" applyProtection="1">
      <alignment/>
      <protection/>
    </xf>
    <xf numFmtId="178" fontId="5" fillId="10" borderId="12" xfId="37" applyNumberFormat="1" applyFont="1" applyFill="1" applyBorder="1" applyAlignment="1" applyProtection="1">
      <alignment horizontal="center" vertical="center" wrapText="1"/>
      <protection/>
    </xf>
    <xf numFmtId="0" fontId="5" fillId="10" borderId="0" xfId="37" applyNumberFormat="1" applyFont="1" applyFill="1" applyAlignment="1" applyProtection="1">
      <alignment horizontal="right" vertical="center"/>
      <protection/>
    </xf>
    <xf numFmtId="0" fontId="5" fillId="10" borderId="10" xfId="37" applyNumberFormat="1" applyFont="1" applyFill="1" applyBorder="1" applyAlignment="1" applyProtection="1">
      <alignment horizontal="right"/>
      <protection/>
    </xf>
    <xf numFmtId="0" fontId="5" fillId="10" borderId="0" xfId="70" applyNumberFormat="1" applyFont="1" applyFill="1" applyAlignment="1" applyProtection="1">
      <alignment horizontal="left" vertical="center" wrapText="1"/>
      <protection/>
    </xf>
    <xf numFmtId="180" fontId="5" fillId="0" borderId="0" xfId="70" applyNumberFormat="1" applyFont="1" applyFill="1" applyAlignment="1" applyProtection="1">
      <alignment horizontal="center" vertical="center" wrapText="1"/>
      <protection/>
    </xf>
    <xf numFmtId="0" fontId="5" fillId="0" borderId="0" xfId="70" applyNumberFormat="1" applyFont="1" applyFill="1" applyAlignment="1" applyProtection="1">
      <alignment horizontal="center" vertical="center" wrapText="1"/>
      <protection/>
    </xf>
    <xf numFmtId="0" fontId="4" fillId="0" borderId="0" xfId="70" applyNumberFormat="1" applyFont="1" applyFill="1" applyAlignment="1" applyProtection="1">
      <alignment horizontal="center" vertical="center"/>
      <protection/>
    </xf>
    <xf numFmtId="180" fontId="5" fillId="0" borderId="0" xfId="70" applyNumberFormat="1" applyFont="1" applyFill="1" applyAlignment="1" applyProtection="1">
      <alignment horizontal="left" vertical="center"/>
      <protection/>
    </xf>
    <xf numFmtId="180" fontId="5" fillId="16" borderId="0" xfId="70" applyNumberFormat="1" applyFont="1" applyFill="1" applyAlignment="1" applyProtection="1">
      <alignment horizontal="left" vertical="center"/>
      <protection/>
    </xf>
    <xf numFmtId="0" fontId="5" fillId="0" borderId="0" xfId="70" applyNumberFormat="1" applyFont="1" applyFill="1" applyAlignment="1" applyProtection="1">
      <alignment horizontal="center" vertical="center"/>
      <protection/>
    </xf>
    <xf numFmtId="0" fontId="5" fillId="0" borderId="12" xfId="70" applyNumberFormat="1" applyFont="1" applyFill="1" applyBorder="1" applyAlignment="1" applyProtection="1">
      <alignment horizontal="center" vertical="center"/>
      <protection/>
    </xf>
    <xf numFmtId="0" fontId="5" fillId="10" borderId="12" xfId="70" applyNumberFormat="1" applyFont="1" applyFill="1" applyBorder="1" applyAlignment="1" applyProtection="1">
      <alignment horizontal="center" vertical="center"/>
      <protection/>
    </xf>
    <xf numFmtId="0" fontId="5" fillId="10" borderId="12" xfId="70" applyNumberFormat="1" applyFont="1" applyFill="1" applyBorder="1" applyAlignment="1" applyProtection="1">
      <alignment horizontal="center" vertical="center" wrapText="1"/>
      <protection/>
    </xf>
    <xf numFmtId="0" fontId="5" fillId="0" borderId="17" xfId="70" applyNumberFormat="1" applyFont="1" applyFill="1" applyBorder="1" applyAlignment="1" applyProtection="1">
      <alignment horizontal="center" vertical="center"/>
      <protection/>
    </xf>
    <xf numFmtId="49" fontId="6" fillId="0" borderId="12" xfId="70" applyNumberFormat="1" applyFont="1" applyFill="1" applyBorder="1" applyAlignment="1" applyProtection="1">
      <alignment horizontal="center" vertical="center" wrapText="1" shrinkToFit="1"/>
      <protection/>
    </xf>
    <xf numFmtId="0" fontId="6" fillId="0" borderId="12" xfId="70" applyNumberFormat="1" applyFont="1" applyFill="1" applyBorder="1" applyAlignment="1" applyProtection="1">
      <alignment horizontal="center" vertical="center" wrapText="1" shrinkToFit="1"/>
      <protection/>
    </xf>
    <xf numFmtId="176" fontId="6" fillId="0" borderId="12" xfId="70" applyNumberFormat="1" applyFont="1" applyFill="1" applyBorder="1" applyAlignment="1" applyProtection="1">
      <alignment horizontal="center" vertical="center" shrinkToFit="1"/>
      <protection/>
    </xf>
    <xf numFmtId="0" fontId="5" fillId="0" borderId="0" xfId="70" applyNumberFormat="1" applyFont="1" applyFill="1" applyProtection="1">
      <alignment/>
      <protection/>
    </xf>
    <xf numFmtId="178" fontId="5" fillId="0" borderId="0" xfId="70" applyNumberFormat="1" applyFont="1" applyFill="1" applyAlignment="1" applyProtection="1">
      <alignment horizontal="center" vertical="center" wrapText="1"/>
      <protection/>
    </xf>
    <xf numFmtId="178" fontId="5" fillId="0" borderId="0" xfId="70" applyNumberFormat="1" applyFont="1" applyFill="1" applyAlignment="1" applyProtection="1">
      <alignment horizontal="center" vertical="center"/>
      <protection/>
    </xf>
    <xf numFmtId="0" fontId="5" fillId="10" borderId="19" xfId="70" applyNumberFormat="1" applyFont="1" applyFill="1" applyBorder="1" applyAlignment="1" applyProtection="1">
      <alignment horizontal="center" vertical="center" wrapText="1"/>
      <protection/>
    </xf>
    <xf numFmtId="0" fontId="5" fillId="10" borderId="20" xfId="70" applyNumberFormat="1" applyFont="1" applyFill="1" applyBorder="1" applyAlignment="1" applyProtection="1">
      <alignment horizontal="center" vertical="center" wrapText="1"/>
      <protection/>
    </xf>
    <xf numFmtId="4" fontId="6" fillId="0" borderId="12" xfId="70" applyNumberFormat="1" applyFont="1" applyFill="1" applyBorder="1" applyAlignment="1" applyProtection="1">
      <alignment horizontal="center" vertical="center" shrinkToFit="1"/>
      <protection/>
    </xf>
    <xf numFmtId="0" fontId="6" fillId="0" borderId="0" xfId="70" applyFont="1">
      <alignment/>
      <protection/>
    </xf>
    <xf numFmtId="0" fontId="7" fillId="0" borderId="0" xfId="70" applyFont="1">
      <alignment/>
      <protection/>
    </xf>
    <xf numFmtId="0" fontId="5" fillId="0" borderId="10" xfId="70" applyNumberFormat="1" applyFont="1" applyFill="1" applyBorder="1" applyAlignment="1" applyProtection="1">
      <alignment horizontal="right"/>
      <protection/>
    </xf>
    <xf numFmtId="0" fontId="5" fillId="0" borderId="12" xfId="70" applyNumberFormat="1" applyFont="1" applyFill="1" applyBorder="1" applyAlignment="1" applyProtection="1">
      <alignment horizontal="center" vertical="center" wrapText="1"/>
      <protection/>
    </xf>
    <xf numFmtId="0" fontId="6" fillId="0" borderId="0" xfId="70" applyFont="1" applyFill="1">
      <alignment/>
      <protection/>
    </xf>
    <xf numFmtId="178" fontId="8" fillId="0" borderId="0" xfId="70" applyNumberFormat="1" applyFont="1" applyFill="1" applyAlignment="1" applyProtection="1">
      <alignment horizontal="center" vertical="center"/>
      <protection/>
    </xf>
    <xf numFmtId="180" fontId="5" fillId="0" borderId="10" xfId="70" applyNumberFormat="1" applyFont="1" applyFill="1" applyBorder="1" applyAlignment="1" applyProtection="1">
      <alignment horizontal="left" vertical="center"/>
      <protection/>
    </xf>
    <xf numFmtId="180" fontId="5" fillId="16" borderId="10" xfId="70" applyNumberFormat="1" applyFont="1" applyFill="1" applyBorder="1" applyAlignment="1" applyProtection="1">
      <alignment horizontal="left" vertical="center"/>
      <protection/>
    </xf>
    <xf numFmtId="0" fontId="5" fillId="10" borderId="14" xfId="70" applyNumberFormat="1" applyFont="1" applyFill="1" applyBorder="1" applyAlignment="1" applyProtection="1">
      <alignment horizontal="centerContinuous" vertical="center"/>
      <protection/>
    </xf>
    <xf numFmtId="0" fontId="5" fillId="10" borderId="14" xfId="70" applyNumberFormat="1" applyFont="1" applyFill="1" applyBorder="1" applyAlignment="1" applyProtection="1">
      <alignment horizontal="center" vertical="center" wrapText="1"/>
      <protection/>
    </xf>
    <xf numFmtId="177" fontId="6" fillId="0" borderId="12" xfId="70" applyNumberFormat="1" applyFont="1" applyFill="1" applyBorder="1" applyAlignment="1" applyProtection="1">
      <alignment horizontal="center" vertical="center" shrinkToFit="1"/>
      <protection/>
    </xf>
    <xf numFmtId="178" fontId="5" fillId="10" borderId="12" xfId="70" applyNumberFormat="1" applyFont="1" applyFill="1" applyBorder="1" applyAlignment="1" applyProtection="1">
      <alignment horizontal="center" vertical="center" wrapText="1"/>
      <protection/>
    </xf>
    <xf numFmtId="178" fontId="5" fillId="0" borderId="0" xfId="70" applyNumberFormat="1" applyFont="1" applyFill="1" applyAlignment="1" applyProtection="1">
      <alignment horizontal="right" vertical="center"/>
      <protection/>
    </xf>
    <xf numFmtId="0" fontId="9" fillId="0" borderId="0" xfId="70" applyNumberFormat="1" applyFont="1" applyFill="1" applyProtection="1">
      <alignment/>
      <protection/>
    </xf>
    <xf numFmtId="178" fontId="5" fillId="0" borderId="21" xfId="70" applyNumberFormat="1" applyFont="1" applyFill="1" applyBorder="1" applyAlignment="1" applyProtection="1">
      <alignment horizontal="right"/>
      <protection/>
    </xf>
    <xf numFmtId="0" fontId="5" fillId="10" borderId="0" xfId="70" applyNumberFormat="1" applyFont="1" applyFill="1" applyProtection="1">
      <alignment/>
      <protection/>
    </xf>
    <xf numFmtId="0" fontId="5" fillId="10" borderId="22" xfId="70" applyNumberFormat="1" applyFont="1" applyFill="1" applyBorder="1" applyAlignment="1" applyProtection="1">
      <alignment horizontal="center" vertical="center" wrapText="1"/>
      <protection/>
    </xf>
    <xf numFmtId="0" fontId="5" fillId="10" borderId="23" xfId="70" applyNumberFormat="1" applyFont="1" applyFill="1" applyBorder="1" applyAlignment="1" applyProtection="1">
      <alignment horizontal="center" vertical="center" wrapText="1"/>
      <protection/>
    </xf>
    <xf numFmtId="0" fontId="6" fillId="0" borderId="14" xfId="70" applyNumberFormat="1" applyFont="1" applyFill="1" applyBorder="1" applyAlignment="1" applyProtection="1">
      <alignment horizontal="center" vertical="center" wrapText="1" shrinkToFit="1"/>
      <protection/>
    </xf>
    <xf numFmtId="0" fontId="5" fillId="10" borderId="11" xfId="70" applyNumberFormat="1" applyFont="1" applyFill="1" applyBorder="1" applyAlignment="1" applyProtection="1">
      <alignment horizontal="center" vertical="center" wrapText="1"/>
      <protection/>
    </xf>
    <xf numFmtId="178" fontId="5" fillId="0" borderId="0" xfId="70" applyNumberFormat="1" applyFont="1" applyFill="1" applyAlignment="1" applyProtection="1">
      <alignment horizontal="right"/>
      <protection/>
    </xf>
    <xf numFmtId="0" fontId="5" fillId="10" borderId="0" xfId="70" applyNumberFormat="1" applyFont="1" applyFill="1" applyAlignment="1" applyProtection="1">
      <alignment horizontal="center" vertical="center" wrapText="1"/>
      <protection/>
    </xf>
    <xf numFmtId="0" fontId="5" fillId="0" borderId="10" xfId="70" applyFont="1" applyFill="1" applyBorder="1" applyAlignment="1">
      <alignment horizontal="left" vertical="center"/>
      <protection/>
    </xf>
    <xf numFmtId="0" fontId="5" fillId="10" borderId="10" xfId="70" applyFont="1" applyFill="1" applyBorder="1" applyAlignment="1">
      <alignment horizontal="left" vertical="center"/>
      <protection/>
    </xf>
    <xf numFmtId="0" fontId="5" fillId="0" borderId="10" xfId="70" applyFont="1" applyBorder="1" applyAlignment="1">
      <alignment horizontal="right"/>
      <protection/>
    </xf>
    <xf numFmtId="0" fontId="5" fillId="10" borderId="12" xfId="70" applyNumberFormat="1" applyFont="1" applyFill="1" applyBorder="1" applyAlignment="1" applyProtection="1">
      <alignment horizontal="centerContinuous" vertical="center"/>
      <protection/>
    </xf>
    <xf numFmtId="178" fontId="5" fillId="10" borderId="12" xfId="70" applyNumberFormat="1" applyFont="1" applyFill="1" applyBorder="1" applyAlignment="1" applyProtection="1">
      <alignment horizontal="centerContinuous" vertical="center"/>
      <protection/>
    </xf>
    <xf numFmtId="49" fontId="6" fillId="0" borderId="12" xfId="70" applyNumberFormat="1" applyFont="1" applyFill="1" applyBorder="1" applyAlignment="1" applyProtection="1">
      <alignment horizontal="center" vertical="center" wrapText="1"/>
      <protection/>
    </xf>
    <xf numFmtId="49" fontId="6" fillId="0" borderId="12" xfId="70" applyNumberFormat="1" applyFont="1" applyFill="1" applyBorder="1" applyAlignment="1" applyProtection="1">
      <alignment horizontal="center" vertical="center" shrinkToFit="1"/>
      <protection/>
    </xf>
    <xf numFmtId="0" fontId="6" fillId="0" borderId="12" xfId="70" applyNumberFormat="1" applyFont="1" applyFill="1" applyBorder="1" applyAlignment="1" applyProtection="1">
      <alignment horizontal="center" vertical="center" shrinkToFit="1"/>
      <protection/>
    </xf>
    <xf numFmtId="0" fontId="5" fillId="10" borderId="0" xfId="70" applyNumberFormat="1" applyFont="1" applyFill="1" applyAlignment="1" applyProtection="1">
      <alignment horizontal="right" vertical="center"/>
      <protection/>
    </xf>
    <xf numFmtId="0" fontId="5" fillId="10" borderId="10" xfId="7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5" fillId="0" borderId="0" xfId="35" applyNumberFormat="1" applyFont="1" applyFill="1" applyAlignment="1" applyProtection="1">
      <alignment vertical="center"/>
      <protection/>
    </xf>
    <xf numFmtId="0" fontId="6" fillId="0" borderId="0" xfId="35" applyFont="1">
      <alignment/>
      <protection/>
    </xf>
    <xf numFmtId="0" fontId="5" fillId="0" borderId="0" xfId="35" applyNumberFormat="1" applyFont="1" applyFill="1" applyProtection="1">
      <alignment/>
      <protection/>
    </xf>
    <xf numFmtId="0" fontId="5" fillId="0" borderId="0" xfId="35" applyNumberFormat="1" applyFont="1" applyFill="1" applyAlignment="1" applyProtection="1">
      <alignment horizontal="right" vertical="center"/>
      <protection/>
    </xf>
    <xf numFmtId="0" fontId="4" fillId="0" borderId="0" xfId="35" applyNumberFormat="1" applyFont="1" applyFill="1" applyAlignment="1" applyProtection="1">
      <alignment horizontal="center" vertical="center"/>
      <protection/>
    </xf>
    <xf numFmtId="0" fontId="5" fillId="0" borderId="10" xfId="35" applyNumberFormat="1" applyFont="1" applyFill="1" applyBorder="1" applyAlignment="1" applyProtection="1">
      <alignment horizontal="left" vertical="center"/>
      <protection/>
    </xf>
    <xf numFmtId="0" fontId="5" fillId="16" borderId="10" xfId="35" applyNumberFormat="1" applyFont="1" applyFill="1" applyBorder="1" applyAlignment="1" applyProtection="1">
      <alignment horizontal="left" vertical="center"/>
      <protection/>
    </xf>
    <xf numFmtId="0" fontId="5" fillId="0" borderId="0" xfId="35" applyNumberFormat="1" applyFont="1" applyFill="1" applyAlignment="1" applyProtection="1">
      <alignment horizontal="right"/>
      <protection/>
    </xf>
    <xf numFmtId="0" fontId="5" fillId="10" borderId="11" xfId="35" applyNumberFormat="1" applyFont="1" applyFill="1" applyBorder="1" applyAlignment="1" applyProtection="1">
      <alignment horizontal="center" vertical="center" shrinkToFit="1"/>
      <protection/>
    </xf>
    <xf numFmtId="0" fontId="5" fillId="10" borderId="23" xfId="35" applyNumberFormat="1" applyFont="1" applyFill="1" applyBorder="1" applyAlignment="1" applyProtection="1">
      <alignment horizontal="center" vertical="center" shrinkToFit="1"/>
      <protection/>
    </xf>
    <xf numFmtId="0" fontId="5" fillId="10" borderId="24" xfId="35" applyNumberFormat="1" applyFont="1" applyFill="1" applyBorder="1" applyAlignment="1" applyProtection="1">
      <alignment horizontal="center" vertical="center" shrinkToFit="1"/>
      <protection/>
    </xf>
    <xf numFmtId="0" fontId="5" fillId="10" borderId="12" xfId="35" applyNumberFormat="1" applyFont="1" applyFill="1" applyBorder="1" applyAlignment="1" applyProtection="1">
      <alignment horizontal="center" vertical="center" shrinkToFit="1"/>
      <protection/>
    </xf>
    <xf numFmtId="0" fontId="5" fillId="10" borderId="17" xfId="35" applyNumberFormat="1" applyFont="1" applyFill="1" applyBorder="1" applyAlignment="1" applyProtection="1">
      <alignment horizontal="center" vertical="center" shrinkToFit="1"/>
      <protection/>
    </xf>
    <xf numFmtId="0" fontId="5" fillId="0" borderId="12" xfId="35" applyNumberFormat="1" applyFont="1" applyFill="1" applyBorder="1" applyAlignment="1" applyProtection="1">
      <alignment horizontal="center" vertical="center" shrinkToFit="1"/>
      <protection/>
    </xf>
    <xf numFmtId="0" fontId="5" fillId="0" borderId="11" xfId="35" applyNumberFormat="1" applyFont="1" applyFill="1" applyBorder="1" applyAlignment="1" applyProtection="1">
      <alignment vertical="center" shrinkToFit="1"/>
      <protection/>
    </xf>
    <xf numFmtId="177" fontId="6" fillId="0" borderId="12" xfId="35" applyNumberFormat="1" applyFont="1" applyFill="1" applyBorder="1" applyAlignment="1">
      <alignment horizontal="center" vertical="center" shrinkToFit="1"/>
      <protection/>
    </xf>
    <xf numFmtId="0" fontId="5" fillId="0" borderId="24" xfId="35" applyNumberFormat="1" applyFont="1" applyFill="1" applyBorder="1" applyAlignment="1" applyProtection="1">
      <alignment vertical="center" shrinkToFit="1"/>
      <protection/>
    </xf>
    <xf numFmtId="0" fontId="5" fillId="0" borderId="12" xfId="35" applyNumberFormat="1" applyFont="1" applyFill="1" applyBorder="1" applyAlignment="1" applyProtection="1">
      <alignment vertical="center" shrinkToFit="1"/>
      <protection/>
    </xf>
    <xf numFmtId="0" fontId="5" fillId="0" borderId="23" xfId="35" applyNumberFormat="1" applyFont="1" applyFill="1" applyBorder="1" applyAlignment="1" applyProtection="1">
      <alignment vertical="center" shrinkToFit="1"/>
      <protection/>
    </xf>
    <xf numFmtId="0" fontId="5" fillId="0" borderId="23" xfId="35" applyNumberFormat="1" applyFont="1" applyFill="1" applyBorder="1" applyAlignment="1" applyProtection="1">
      <alignment horizontal="left" vertical="center" shrinkToFit="1"/>
      <protection/>
    </xf>
    <xf numFmtId="0" fontId="5" fillId="0" borderId="11" xfId="35" applyNumberFormat="1" applyFont="1" applyFill="1" applyBorder="1" applyAlignment="1" applyProtection="1">
      <alignment horizontal="left" vertical="center" shrinkToFit="1"/>
      <protection/>
    </xf>
    <xf numFmtId="0" fontId="5" fillId="0" borderId="25" xfId="35" applyNumberFormat="1" applyFont="1" applyFill="1" applyBorder="1" applyAlignment="1" applyProtection="1">
      <alignment horizontal="left" vertical="center" shrinkToFit="1"/>
      <protection/>
    </xf>
    <xf numFmtId="0" fontId="5" fillId="0" borderId="11" xfId="35" applyNumberFormat="1" applyFont="1" applyFill="1" applyBorder="1" applyAlignment="1" applyProtection="1">
      <alignment horizontal="center" vertical="center" shrinkToFit="1"/>
      <protection/>
    </xf>
    <xf numFmtId="0" fontId="5" fillId="0" borderId="24" xfId="35" applyNumberFormat="1" applyFont="1" applyFill="1" applyBorder="1" applyAlignment="1" applyProtection="1">
      <alignment horizontal="center" vertical="center" shrinkToFit="1"/>
      <protection/>
    </xf>
    <xf numFmtId="0" fontId="5" fillId="0" borderId="0" xfId="35" applyNumberFormat="1" applyFont="1" applyFill="1" applyAlignment="1" applyProtection="1">
      <alignment horizontal="left" vertical="center" wrapText="1"/>
      <protection/>
    </xf>
    <xf numFmtId="0" fontId="5" fillId="0" borderId="0" xfId="35" applyNumberFormat="1" applyFont="1" applyFill="1" applyAlignment="1" applyProtection="1">
      <alignment horizontal="center" vertical="center" wrapText="1"/>
      <protection/>
    </xf>
    <xf numFmtId="0" fontId="5" fillId="16" borderId="0" xfId="35" applyNumberFormat="1" applyFont="1" applyFill="1" applyAlignment="1" applyProtection="1">
      <alignment horizontal="left" vertical="center"/>
      <protection/>
    </xf>
    <xf numFmtId="0" fontId="5" fillId="10" borderId="12" xfId="35" applyNumberFormat="1" applyFont="1" applyFill="1" applyBorder="1" applyAlignment="1" applyProtection="1">
      <alignment horizontal="centerContinuous" vertical="center"/>
      <protection/>
    </xf>
    <xf numFmtId="0" fontId="5" fillId="0" borderId="12" xfId="35" applyNumberFormat="1" applyFont="1" applyFill="1" applyBorder="1" applyAlignment="1" applyProtection="1">
      <alignment horizontal="center" vertical="center"/>
      <protection/>
    </xf>
    <xf numFmtId="0" fontId="5" fillId="10" borderId="12" xfId="35" applyNumberFormat="1" applyFont="1" applyFill="1" applyBorder="1" applyAlignment="1" applyProtection="1">
      <alignment horizontal="center" vertical="center" wrapText="1"/>
      <protection/>
    </xf>
    <xf numFmtId="181" fontId="5" fillId="10" borderId="12" xfId="35" applyNumberFormat="1" applyFont="1" applyFill="1" applyBorder="1" applyAlignment="1" applyProtection="1">
      <alignment horizontal="center" vertical="center" wrapText="1"/>
      <protection/>
    </xf>
    <xf numFmtId="49" fontId="6" fillId="0" borderId="12" xfId="35" applyNumberFormat="1" applyFont="1" applyFill="1" applyBorder="1" applyAlignment="1" applyProtection="1">
      <alignment horizontal="center" vertical="center" wrapText="1" shrinkToFit="1"/>
      <protection/>
    </xf>
    <xf numFmtId="0" fontId="6" fillId="0" borderId="12" xfId="35" applyNumberFormat="1" applyFont="1" applyFill="1" applyBorder="1" applyAlignment="1" applyProtection="1">
      <alignment horizontal="center" vertical="center" wrapText="1" shrinkToFit="1"/>
      <protection/>
    </xf>
    <xf numFmtId="177" fontId="6" fillId="0" borderId="12" xfId="35" applyNumberFormat="1" applyFont="1" applyFill="1" applyBorder="1" applyAlignment="1" applyProtection="1">
      <alignment horizontal="center" vertical="center" shrinkToFit="1"/>
      <protection/>
    </xf>
    <xf numFmtId="0" fontId="5" fillId="0" borderId="12" xfId="35" applyNumberFormat="1" applyFont="1" applyFill="1" applyBorder="1" applyAlignment="1" applyProtection="1">
      <alignment horizontal="center" vertical="center" wrapText="1"/>
      <protection/>
    </xf>
    <xf numFmtId="0" fontId="9" fillId="0" borderId="0" xfId="35" applyNumberFormat="1" applyFont="1" applyFill="1" applyProtection="1">
      <alignment/>
      <protection/>
    </xf>
    <xf numFmtId="0" fontId="5" fillId="0" borderId="10" xfId="35" applyNumberFormat="1" applyFont="1" applyFill="1" applyBorder="1" applyAlignment="1" applyProtection="1">
      <alignment horizontal="right"/>
      <protection/>
    </xf>
    <xf numFmtId="181" fontId="5" fillId="0" borderId="12" xfId="35" applyNumberFormat="1" applyFont="1" applyFill="1" applyBorder="1" applyAlignment="1" applyProtection="1">
      <alignment horizontal="center" vertical="center" wrapText="1"/>
      <protection/>
    </xf>
    <xf numFmtId="0" fontId="5" fillId="10" borderId="0" xfId="35" applyNumberFormat="1" applyFont="1" applyFill="1" applyProtection="1">
      <alignment/>
      <protection/>
    </xf>
    <xf numFmtId="177" fontId="6" fillId="0" borderId="12" xfId="35" applyNumberFormat="1" applyFont="1" applyBorder="1" applyAlignment="1">
      <alignment horizontal="center" vertical="center" shrinkToFit="1"/>
      <protection/>
    </xf>
    <xf numFmtId="0" fontId="5" fillId="0" borderId="12" xfId="35" applyNumberFormat="1" applyFont="1" applyFill="1" applyBorder="1" applyAlignment="1" applyProtection="1">
      <alignment shrinkToFit="1"/>
      <protection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解释性文本" xfId="34"/>
    <cellStyle name="常规 8" xfId="35"/>
    <cellStyle name="常规 6 2" xfId="36"/>
    <cellStyle name="常规 2_政府性基金预算支出情况表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常规 4_政府购买服务支出预算表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5_政府购买服务支出预算表" xfId="69"/>
    <cellStyle name="常规 2" xfId="70"/>
    <cellStyle name="常规 3" xfId="71"/>
    <cellStyle name="常规 4" xfId="72"/>
    <cellStyle name="常规 4 2" xfId="73"/>
    <cellStyle name="常规 5" xfId="74"/>
    <cellStyle name="常规 6_政府购买服务支出预算表" xfId="75"/>
    <cellStyle name="常规 7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showZeros="0" workbookViewId="0" topLeftCell="A1">
      <selection activeCell="B21" sqref="B21"/>
    </sheetView>
  </sheetViews>
  <sheetFormatPr defaultColWidth="9.00390625" defaultRowHeight="13.5"/>
  <cols>
    <col min="1" max="1" width="33.75390625" style="3" customWidth="1"/>
    <col min="2" max="2" width="12.125" style="3" customWidth="1"/>
    <col min="3" max="3" width="23.625" style="3" customWidth="1"/>
    <col min="4" max="4" width="12.125" style="3" customWidth="1"/>
    <col min="5" max="5" width="22.125" style="3" customWidth="1"/>
    <col min="6" max="6" width="12.125" style="3" customWidth="1"/>
    <col min="7" max="7" width="21.00390625" style="3" customWidth="1"/>
    <col min="8" max="16384" width="9.00390625" style="3" customWidth="1"/>
  </cols>
  <sheetData>
    <row r="1" spans="1:8" ht="16.5" customHeight="1">
      <c r="A1" s="117" t="s">
        <v>0</v>
      </c>
      <c r="B1" s="117"/>
      <c r="C1" s="117"/>
      <c r="D1" s="117"/>
      <c r="E1" s="117"/>
      <c r="F1" s="118"/>
      <c r="G1" s="119"/>
      <c r="H1" s="120"/>
    </row>
    <row r="2" spans="1:8" ht="21.75" customHeight="1">
      <c r="A2" s="121" t="s">
        <v>1</v>
      </c>
      <c r="B2" s="121"/>
      <c r="C2" s="121"/>
      <c r="D2" s="121"/>
      <c r="E2" s="121"/>
      <c r="F2" s="121"/>
      <c r="G2" s="121"/>
      <c r="H2" s="121"/>
    </row>
    <row r="3" spans="1:8" ht="16.5" customHeight="1">
      <c r="A3" s="122" t="s">
        <v>2</v>
      </c>
      <c r="B3" s="123"/>
      <c r="C3" s="123"/>
      <c r="D3" s="117"/>
      <c r="E3" s="117"/>
      <c r="F3" s="118"/>
      <c r="G3" s="119"/>
      <c r="H3" s="124" t="s">
        <v>3</v>
      </c>
    </row>
    <row r="4" spans="1:8" ht="16.5" customHeight="1">
      <c r="A4" s="125" t="s">
        <v>4</v>
      </c>
      <c r="B4" s="126"/>
      <c r="C4" s="125" t="s">
        <v>5</v>
      </c>
      <c r="D4" s="127"/>
      <c r="E4" s="127"/>
      <c r="F4" s="127"/>
      <c r="G4" s="127"/>
      <c r="H4" s="126"/>
    </row>
    <row r="5" spans="1:8" ht="16.5" customHeight="1">
      <c r="A5" s="128" t="s">
        <v>6</v>
      </c>
      <c r="B5" s="129" t="s">
        <v>7</v>
      </c>
      <c r="C5" s="128" t="s">
        <v>8</v>
      </c>
      <c r="D5" s="129" t="s">
        <v>7</v>
      </c>
      <c r="E5" s="128" t="s">
        <v>9</v>
      </c>
      <c r="F5" s="129" t="s">
        <v>7</v>
      </c>
      <c r="G5" s="130" t="s">
        <v>10</v>
      </c>
      <c r="H5" s="129" t="s">
        <v>7</v>
      </c>
    </row>
    <row r="6" spans="1:8" s="116" customFormat="1" ht="16.5" customHeight="1">
      <c r="A6" s="131" t="s">
        <v>11</v>
      </c>
      <c r="B6" s="132">
        <v>20371000</v>
      </c>
      <c r="C6" s="133" t="s">
        <v>12</v>
      </c>
      <c r="D6" s="132">
        <v>18825000</v>
      </c>
      <c r="E6" s="133" t="s">
        <v>13</v>
      </c>
      <c r="F6" s="132">
        <f>SUM(F7:F9)</f>
        <v>20425000</v>
      </c>
      <c r="G6" s="131" t="s">
        <v>14</v>
      </c>
      <c r="H6" s="132">
        <v>12950000</v>
      </c>
    </row>
    <row r="7" spans="1:8" s="116" customFormat="1" ht="16.5" customHeight="1">
      <c r="A7" s="131" t="s">
        <v>15</v>
      </c>
      <c r="B7" s="132">
        <v>20371000</v>
      </c>
      <c r="C7" s="133" t="s">
        <v>16</v>
      </c>
      <c r="D7" s="132">
        <v>0</v>
      </c>
      <c r="E7" s="133" t="s">
        <v>17</v>
      </c>
      <c r="F7" s="132">
        <v>12950000</v>
      </c>
      <c r="G7" s="131" t="s">
        <v>18</v>
      </c>
      <c r="H7" s="132">
        <v>7275000</v>
      </c>
    </row>
    <row r="8" spans="1:8" s="116" customFormat="1" ht="16.5" customHeight="1">
      <c r="A8" s="131" t="s">
        <v>19</v>
      </c>
      <c r="B8" s="132">
        <v>20371000</v>
      </c>
      <c r="C8" s="133" t="s">
        <v>20</v>
      </c>
      <c r="D8" s="132">
        <v>0</v>
      </c>
      <c r="E8" s="133" t="s">
        <v>21</v>
      </c>
      <c r="F8" s="132">
        <v>7275000</v>
      </c>
      <c r="G8" s="131" t="s">
        <v>22</v>
      </c>
      <c r="H8" s="132">
        <v>0</v>
      </c>
    </row>
    <row r="9" spans="1:8" s="116" customFormat="1" ht="16.5" customHeight="1">
      <c r="A9" s="131" t="s">
        <v>23</v>
      </c>
      <c r="B9" s="132">
        <v>0</v>
      </c>
      <c r="C9" s="133" t="s">
        <v>24</v>
      </c>
      <c r="D9" s="132">
        <v>0</v>
      </c>
      <c r="E9" s="133" t="s">
        <v>25</v>
      </c>
      <c r="F9" s="132">
        <v>200000</v>
      </c>
      <c r="G9" s="131" t="s">
        <v>26</v>
      </c>
      <c r="H9" s="132">
        <v>0</v>
      </c>
    </row>
    <row r="10" spans="1:8" s="116" customFormat="1" ht="16.5" customHeight="1">
      <c r="A10" s="131" t="s">
        <v>27</v>
      </c>
      <c r="B10" s="132">
        <v>54000</v>
      </c>
      <c r="C10" s="133" t="s">
        <v>28</v>
      </c>
      <c r="D10" s="132">
        <v>0</v>
      </c>
      <c r="E10" s="134" t="s">
        <v>29</v>
      </c>
      <c r="F10" s="132">
        <v>0</v>
      </c>
      <c r="G10" s="131" t="s">
        <v>30</v>
      </c>
      <c r="H10" s="132">
        <v>0</v>
      </c>
    </row>
    <row r="11" spans="1:8" s="116" customFormat="1" ht="16.5" customHeight="1">
      <c r="A11" s="131" t="s">
        <v>31</v>
      </c>
      <c r="B11" s="132">
        <v>54000</v>
      </c>
      <c r="C11" s="133" t="s">
        <v>32</v>
      </c>
      <c r="D11" s="132">
        <v>779994.95</v>
      </c>
      <c r="E11" s="134" t="s">
        <v>21</v>
      </c>
      <c r="F11" s="132">
        <v>0</v>
      </c>
      <c r="G11" s="131" t="s">
        <v>33</v>
      </c>
      <c r="H11" s="132">
        <v>0</v>
      </c>
    </row>
    <row r="12" spans="1:8" s="116" customFormat="1" ht="16.5" customHeight="1">
      <c r="A12" s="131" t="s">
        <v>34</v>
      </c>
      <c r="B12" s="132">
        <v>0</v>
      </c>
      <c r="C12" s="133" t="s">
        <v>35</v>
      </c>
      <c r="D12" s="94">
        <v>170005.05</v>
      </c>
      <c r="E12" s="134" t="s">
        <v>25</v>
      </c>
      <c r="F12" s="132">
        <v>0</v>
      </c>
      <c r="G12" s="131" t="s">
        <v>36</v>
      </c>
      <c r="H12" s="132">
        <v>0</v>
      </c>
    </row>
    <row r="13" spans="1:8" s="116" customFormat="1" ht="16.5" customHeight="1">
      <c r="A13" s="131" t="s">
        <v>37</v>
      </c>
      <c r="B13" s="132">
        <v>0</v>
      </c>
      <c r="C13" s="133" t="s">
        <v>38</v>
      </c>
      <c r="D13" s="132">
        <v>0</v>
      </c>
      <c r="E13" s="131" t="s">
        <v>39</v>
      </c>
      <c r="F13" s="132">
        <v>0</v>
      </c>
      <c r="G13" s="131" t="s">
        <v>40</v>
      </c>
      <c r="H13" s="132">
        <v>0</v>
      </c>
    </row>
    <row r="14" spans="1:8" s="116" customFormat="1" ht="16.5" customHeight="1">
      <c r="A14" s="134" t="s">
        <v>41</v>
      </c>
      <c r="B14" s="132">
        <v>0</v>
      </c>
      <c r="C14" s="133" t="s">
        <v>42</v>
      </c>
      <c r="D14" s="132">
        <v>0</v>
      </c>
      <c r="E14" s="131" t="s">
        <v>43</v>
      </c>
      <c r="F14" s="132">
        <v>0</v>
      </c>
      <c r="G14" s="131" t="s">
        <v>44</v>
      </c>
      <c r="H14" s="132">
        <v>200000</v>
      </c>
    </row>
    <row r="15" spans="1:8" s="116" customFormat="1" ht="16.5" customHeight="1">
      <c r="A15" s="134" t="s">
        <v>45</v>
      </c>
      <c r="B15" s="132">
        <v>0</v>
      </c>
      <c r="C15" s="133" t="s">
        <v>46</v>
      </c>
      <c r="D15" s="132">
        <v>0</v>
      </c>
      <c r="E15" s="131" t="s">
        <v>47</v>
      </c>
      <c r="F15" s="132">
        <v>0</v>
      </c>
      <c r="G15" s="131" t="s">
        <v>48</v>
      </c>
      <c r="H15" s="132">
        <v>0</v>
      </c>
    </row>
    <row r="16" spans="1:8" s="116" customFormat="1" ht="16.5" customHeight="1">
      <c r="A16" s="134" t="s">
        <v>49</v>
      </c>
      <c r="B16" s="132">
        <v>0</v>
      </c>
      <c r="C16" s="135" t="s">
        <v>50</v>
      </c>
      <c r="D16" s="132">
        <v>0</v>
      </c>
      <c r="E16" s="131" t="s">
        <v>51</v>
      </c>
      <c r="F16" s="132">
        <v>0</v>
      </c>
      <c r="G16" s="131" t="s">
        <v>52</v>
      </c>
      <c r="H16" s="132">
        <v>0</v>
      </c>
    </row>
    <row r="17" spans="1:8" s="116" customFormat="1" ht="16.5" customHeight="1">
      <c r="A17" s="134" t="s">
        <v>53</v>
      </c>
      <c r="B17" s="132">
        <v>0</v>
      </c>
      <c r="C17" s="136" t="s">
        <v>54</v>
      </c>
      <c r="D17" s="132">
        <v>0</v>
      </c>
      <c r="E17" s="131" t="s">
        <v>55</v>
      </c>
      <c r="F17" s="132">
        <v>0</v>
      </c>
      <c r="G17" s="131" t="s">
        <v>56</v>
      </c>
      <c r="H17" s="132">
        <v>0</v>
      </c>
    </row>
    <row r="18" spans="1:8" s="116" customFormat="1" ht="16.5" customHeight="1">
      <c r="A18" s="134" t="s">
        <v>57</v>
      </c>
      <c r="B18" s="132">
        <v>0</v>
      </c>
      <c r="C18" s="136" t="s">
        <v>58</v>
      </c>
      <c r="D18" s="132">
        <v>0</v>
      </c>
      <c r="E18" s="131" t="s">
        <v>59</v>
      </c>
      <c r="F18" s="132">
        <v>0</v>
      </c>
      <c r="G18" s="134"/>
      <c r="H18" s="132"/>
    </row>
    <row r="19" spans="1:8" s="116" customFormat="1" ht="16.5" customHeight="1">
      <c r="A19" s="134" t="s">
        <v>60</v>
      </c>
      <c r="B19" s="132">
        <v>0</v>
      </c>
      <c r="C19" s="136" t="s">
        <v>61</v>
      </c>
      <c r="D19" s="132">
        <v>0</v>
      </c>
      <c r="E19" s="131" t="s">
        <v>62</v>
      </c>
      <c r="F19" s="132">
        <v>0</v>
      </c>
      <c r="G19" s="131"/>
      <c r="H19" s="132"/>
    </row>
    <row r="20" spans="1:8" s="116" customFormat="1" ht="16.5" customHeight="1">
      <c r="A20" s="134" t="s">
        <v>63</v>
      </c>
      <c r="B20" s="132">
        <v>0</v>
      </c>
      <c r="C20" s="136" t="s">
        <v>64</v>
      </c>
      <c r="D20" s="132">
        <v>0</v>
      </c>
      <c r="E20" s="131" t="s">
        <v>65</v>
      </c>
      <c r="F20" s="132">
        <v>0</v>
      </c>
      <c r="G20" s="131"/>
      <c r="H20" s="132"/>
    </row>
    <row r="21" spans="1:8" s="116" customFormat="1" ht="16.5" customHeight="1">
      <c r="A21" s="134" t="s">
        <v>66</v>
      </c>
      <c r="B21" s="132">
        <v>0</v>
      </c>
      <c r="C21" s="136" t="s">
        <v>67</v>
      </c>
      <c r="D21" s="94">
        <v>650000</v>
      </c>
      <c r="E21" s="133"/>
      <c r="F21" s="132"/>
      <c r="G21" s="134"/>
      <c r="H21" s="132"/>
    </row>
    <row r="22" spans="1:8" s="116" customFormat="1" ht="16.5" customHeight="1">
      <c r="A22" s="134" t="s">
        <v>68</v>
      </c>
      <c r="B22" s="132">
        <v>0</v>
      </c>
      <c r="C22" s="136" t="s">
        <v>69</v>
      </c>
      <c r="D22" s="132">
        <v>0</v>
      </c>
      <c r="E22" s="133"/>
      <c r="F22" s="132"/>
      <c r="G22" s="134"/>
      <c r="H22" s="132"/>
    </row>
    <row r="23" spans="1:8" s="116" customFormat="1" ht="16.5" customHeight="1">
      <c r="A23" s="134" t="s">
        <v>70</v>
      </c>
      <c r="B23" s="132">
        <v>0</v>
      </c>
      <c r="C23" s="136" t="s">
        <v>71</v>
      </c>
      <c r="D23" s="132">
        <v>0</v>
      </c>
      <c r="E23" s="133"/>
      <c r="F23" s="132"/>
      <c r="G23" s="134"/>
      <c r="H23" s="132"/>
    </row>
    <row r="24" spans="1:8" s="116" customFormat="1" ht="16.5" customHeight="1">
      <c r="A24" s="134" t="s">
        <v>72</v>
      </c>
      <c r="B24" s="132">
        <v>0</v>
      </c>
      <c r="C24" s="136" t="s">
        <v>73</v>
      </c>
      <c r="D24" s="132">
        <v>0</v>
      </c>
      <c r="E24" s="134"/>
      <c r="F24" s="132"/>
      <c r="G24" s="134"/>
      <c r="H24" s="132"/>
    </row>
    <row r="25" spans="1:8" s="116" customFormat="1" ht="16.5" customHeight="1">
      <c r="A25" s="134" t="s">
        <v>74</v>
      </c>
      <c r="B25" s="132">
        <v>0</v>
      </c>
      <c r="C25" s="137" t="s">
        <v>75</v>
      </c>
      <c r="D25" s="132">
        <v>0</v>
      </c>
      <c r="E25" s="133"/>
      <c r="F25" s="132"/>
      <c r="G25" s="134"/>
      <c r="H25" s="132"/>
    </row>
    <row r="26" spans="1:8" s="116" customFormat="1" ht="16.5" customHeight="1">
      <c r="A26" s="134" t="s">
        <v>76</v>
      </c>
      <c r="B26" s="132">
        <v>0</v>
      </c>
      <c r="C26" s="137" t="s">
        <v>77</v>
      </c>
      <c r="D26" s="132">
        <v>0</v>
      </c>
      <c r="E26" s="133"/>
      <c r="F26" s="132"/>
      <c r="G26" s="134"/>
      <c r="H26" s="132"/>
    </row>
    <row r="27" spans="1:8" s="116" customFormat="1" ht="16.5" customHeight="1">
      <c r="A27" s="134" t="s">
        <v>78</v>
      </c>
      <c r="B27" s="132">
        <v>0</v>
      </c>
      <c r="C27" s="137" t="s">
        <v>79</v>
      </c>
      <c r="D27" s="132">
        <v>0</v>
      </c>
      <c r="E27" s="135"/>
      <c r="F27" s="132"/>
      <c r="G27" s="134"/>
      <c r="H27" s="132"/>
    </row>
    <row r="28" spans="1:8" s="116" customFormat="1" ht="16.5" customHeight="1">
      <c r="A28" s="131"/>
      <c r="B28" s="132"/>
      <c r="C28" s="137" t="s">
        <v>80</v>
      </c>
      <c r="D28" s="132">
        <v>0</v>
      </c>
      <c r="E28" s="133"/>
      <c r="F28" s="132"/>
      <c r="G28" s="131"/>
      <c r="H28" s="132"/>
    </row>
    <row r="29" spans="1:8" s="116" customFormat="1" ht="16.5" customHeight="1">
      <c r="A29" s="131"/>
      <c r="B29" s="132"/>
      <c r="C29" s="138" t="s">
        <v>81</v>
      </c>
      <c r="D29" s="132">
        <v>0</v>
      </c>
      <c r="E29" s="133"/>
      <c r="F29" s="132"/>
      <c r="G29" s="131"/>
      <c r="H29" s="132"/>
    </row>
    <row r="30" spans="1:8" s="116" customFormat="1" ht="16.5" customHeight="1">
      <c r="A30" s="139" t="s">
        <v>82</v>
      </c>
      <c r="B30" s="132">
        <f>B6+B10</f>
        <v>20425000</v>
      </c>
      <c r="C30" s="140" t="s">
        <v>83</v>
      </c>
      <c r="D30" s="132">
        <v>20425000</v>
      </c>
      <c r="E30" s="140" t="s">
        <v>83</v>
      </c>
      <c r="F30" s="132">
        <v>20425000</v>
      </c>
      <c r="G30" s="139" t="s">
        <v>83</v>
      </c>
      <c r="H30" s="132">
        <v>20425000</v>
      </c>
    </row>
    <row r="31" spans="1:8" s="116" customFormat="1" ht="16.5" customHeight="1">
      <c r="A31" s="134" t="s">
        <v>84</v>
      </c>
      <c r="B31" s="132">
        <v>0</v>
      </c>
      <c r="C31" s="135"/>
      <c r="D31" s="132"/>
      <c r="E31" s="134"/>
      <c r="F31" s="132"/>
      <c r="G31" s="134"/>
      <c r="H31" s="132"/>
    </row>
    <row r="32" spans="1:8" ht="16.5" customHeight="1">
      <c r="A32" s="134"/>
      <c r="B32" s="156"/>
      <c r="C32" s="135"/>
      <c r="D32" s="156"/>
      <c r="E32" s="157"/>
      <c r="F32" s="156"/>
      <c r="G32" s="157"/>
      <c r="H32" s="156"/>
    </row>
    <row r="33" spans="1:8" s="116" customFormat="1" ht="16.5" customHeight="1">
      <c r="A33" s="139" t="s">
        <v>85</v>
      </c>
      <c r="B33" s="132">
        <v>20425000</v>
      </c>
      <c r="C33" s="140" t="s">
        <v>86</v>
      </c>
      <c r="D33" s="132">
        <v>20425000</v>
      </c>
      <c r="E33" s="140" t="s">
        <v>86</v>
      </c>
      <c r="F33" s="132">
        <v>20425000</v>
      </c>
      <c r="G33" s="139" t="s">
        <v>86</v>
      </c>
      <c r="H33" s="132">
        <v>20425000</v>
      </c>
    </row>
    <row r="34" spans="1:8" ht="12">
      <c r="A34" s="118"/>
      <c r="B34" s="118"/>
      <c r="C34" s="118"/>
      <c r="D34" s="118"/>
      <c r="E34" s="118"/>
      <c r="F34" s="118"/>
      <c r="G34" s="118"/>
      <c r="H34" s="118"/>
    </row>
  </sheetData>
  <sheetProtection formatCells="0" formatColumns="0" formatRows="0"/>
  <mergeCells count="4">
    <mergeCell ref="A2:H2"/>
    <mergeCell ref="A3:C3"/>
    <mergeCell ref="A4:B4"/>
    <mergeCell ref="C4:H4"/>
  </mergeCells>
  <printOptions horizontalCentered="1" verticalCentered="1"/>
  <pageMargins left="0.3104166666666667" right="0.3104166666666667" top="0.5506944444444445" bottom="0.35" header="0.3104166666666667" footer="0.3104166666666667"/>
  <pageSetup horizontalDpi="600" verticalDpi="6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6"/>
  <sheetViews>
    <sheetView showGridLines="0" showZeros="0" workbookViewId="0" topLeftCell="A1">
      <selection activeCell="H32" sqref="H32"/>
    </sheetView>
  </sheetViews>
  <sheetFormatPr defaultColWidth="9.00390625" defaultRowHeight="13.5"/>
  <cols>
    <col min="1" max="3" width="4.125" style="46" customWidth="1"/>
    <col min="4" max="4" width="15.75390625" style="46" customWidth="1"/>
    <col min="5" max="5" width="8.375" style="46" customWidth="1"/>
    <col min="6" max="6" width="7.50390625" style="46" customWidth="1"/>
    <col min="7" max="9" width="5.875" style="46" customWidth="1"/>
    <col min="10" max="10" width="8.25390625" style="46" customWidth="1"/>
    <col min="11" max="20" width="6.00390625" style="46" customWidth="1"/>
    <col min="21" max="16384" width="9.00390625" style="46" customWidth="1"/>
  </cols>
  <sheetData>
    <row r="1" spans="1:20" ht="21.75" customHeight="1">
      <c r="A1" s="47" t="s">
        <v>205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62"/>
    </row>
    <row r="2" spans="1:20" ht="22.5" customHeight="1">
      <c r="A2" s="49" t="s">
        <v>206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ht="22.5" customHeight="1">
      <c r="A3" s="50" t="s">
        <v>2</v>
      </c>
      <c r="B3" s="51"/>
      <c r="C3" s="51"/>
      <c r="D3" s="51"/>
      <c r="E3" s="52"/>
      <c r="F3" s="52"/>
      <c r="G3" s="52"/>
      <c r="H3" s="52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63" t="s">
        <v>89</v>
      </c>
    </row>
    <row r="4" spans="1:20" ht="22.5" customHeight="1">
      <c r="A4" s="53" t="s">
        <v>90</v>
      </c>
      <c r="B4" s="53"/>
      <c r="C4" s="53"/>
      <c r="D4" s="54" t="s">
        <v>91</v>
      </c>
      <c r="E4" s="55" t="s">
        <v>135</v>
      </c>
      <c r="F4" s="56" t="s">
        <v>136</v>
      </c>
      <c r="G4" s="57"/>
      <c r="H4" s="56"/>
      <c r="I4" s="56"/>
      <c r="J4" s="55" t="s">
        <v>137</v>
      </c>
      <c r="K4" s="55"/>
      <c r="L4" s="55"/>
      <c r="M4" s="55"/>
      <c r="N4" s="55"/>
      <c r="O4" s="55"/>
      <c r="P4" s="55"/>
      <c r="Q4" s="55"/>
      <c r="R4" s="55"/>
      <c r="S4" s="55"/>
      <c r="T4" s="55" t="s">
        <v>138</v>
      </c>
    </row>
    <row r="5" spans="1:20" ht="40.5" customHeight="1">
      <c r="A5" s="55" t="s">
        <v>100</v>
      </c>
      <c r="B5" s="55" t="s">
        <v>101</v>
      </c>
      <c r="C5" s="55" t="s">
        <v>102</v>
      </c>
      <c r="D5" s="54"/>
      <c r="E5" s="55"/>
      <c r="F5" s="55" t="s">
        <v>108</v>
      </c>
      <c r="G5" s="55" t="s">
        <v>139</v>
      </c>
      <c r="H5" s="55" t="s">
        <v>140</v>
      </c>
      <c r="I5" s="55" t="s">
        <v>141</v>
      </c>
      <c r="J5" s="55" t="s">
        <v>108</v>
      </c>
      <c r="K5" s="55" t="s">
        <v>142</v>
      </c>
      <c r="L5" s="61" t="s">
        <v>141</v>
      </c>
      <c r="M5" s="61" t="s">
        <v>143</v>
      </c>
      <c r="N5" s="61" t="s">
        <v>144</v>
      </c>
      <c r="O5" s="55" t="s">
        <v>145</v>
      </c>
      <c r="P5" s="55" t="s">
        <v>146</v>
      </c>
      <c r="Q5" s="55" t="s">
        <v>147</v>
      </c>
      <c r="R5" s="55" t="s">
        <v>148</v>
      </c>
      <c r="S5" s="55" t="s">
        <v>149</v>
      </c>
      <c r="T5" s="55"/>
    </row>
    <row r="6" spans="1:20" ht="36" customHeight="1">
      <c r="A6" s="55"/>
      <c r="B6" s="55"/>
      <c r="C6" s="55"/>
      <c r="D6" s="54"/>
      <c r="E6" s="55"/>
      <c r="F6" s="55"/>
      <c r="G6" s="55"/>
      <c r="H6" s="55"/>
      <c r="I6" s="55"/>
      <c r="J6" s="55"/>
      <c r="K6" s="55"/>
      <c r="L6" s="61"/>
      <c r="M6" s="61"/>
      <c r="N6" s="61"/>
      <c r="O6" s="55"/>
      <c r="P6" s="55"/>
      <c r="Q6" s="55"/>
      <c r="R6" s="55"/>
      <c r="S6" s="55"/>
      <c r="T6" s="55"/>
    </row>
    <row r="7" spans="1:20" s="45" customFormat="1" ht="22.5" customHeight="1">
      <c r="A7" s="58"/>
      <c r="B7" s="58"/>
      <c r="C7" s="58"/>
      <c r="D7" s="58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ht="22.5" customHeigh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</row>
    <row r="9" spans="1:20" ht="22.5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</row>
    <row r="10" spans="1:20" ht="22.5" customHeight="1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</row>
    <row r="11" spans="1:20" ht="22.5" customHeight="1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</row>
    <row r="12" spans="1:20" ht="12" customHeight="1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</row>
    <row r="13" spans="1:20" ht="12" customHeight="1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</row>
    <row r="14" spans="1:20" ht="12" customHeight="1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</row>
    <row r="15" spans="1:20" ht="12" customHeight="1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</row>
    <row r="16" spans="1:20" ht="12" customHeight="1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</row>
  </sheetData>
  <sheetProtection formatCells="0" formatColumns="0" formatRows="0"/>
  <mergeCells count="25">
    <mergeCell ref="A1:B1"/>
    <mergeCell ref="A2:T2"/>
    <mergeCell ref="A3:D3"/>
    <mergeCell ref="A4:C4"/>
    <mergeCell ref="J4:S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</mergeCells>
  <printOptions horizontalCentered="1"/>
  <pageMargins left="0.31" right="0.31" top="0.75" bottom="0.55" header="0.31" footer="0.3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"/>
  <sheetViews>
    <sheetView showGridLines="0" showZeros="0" workbookViewId="0" topLeftCell="A1">
      <selection activeCell="D10" sqref="D10"/>
    </sheetView>
  </sheetViews>
  <sheetFormatPr defaultColWidth="9.00390625" defaultRowHeight="28.5" customHeight="1"/>
  <cols>
    <col min="1" max="1" width="17.125" style="23" customWidth="1"/>
    <col min="2" max="2" width="15.625" style="23" customWidth="1"/>
    <col min="3" max="4" width="17.125" style="23" customWidth="1"/>
    <col min="5" max="5" width="21.75390625" style="23" customWidth="1"/>
    <col min="6" max="6" width="17.125" style="23" customWidth="1"/>
    <col min="7" max="16384" width="9.00390625" style="23" customWidth="1"/>
  </cols>
  <sheetData>
    <row r="1" spans="1:6" ht="28.5" customHeight="1">
      <c r="A1" s="36" t="s">
        <v>207</v>
      </c>
      <c r="B1" s="36"/>
      <c r="C1" s="36"/>
      <c r="D1" s="36"/>
      <c r="E1" s="36"/>
      <c r="F1" s="36"/>
    </row>
    <row r="2" spans="1:6" ht="28.5" customHeight="1">
      <c r="A2" s="37" t="s">
        <v>208</v>
      </c>
      <c r="B2" s="37"/>
      <c r="C2" s="37"/>
      <c r="D2" s="37"/>
      <c r="E2" s="37"/>
      <c r="F2" s="37"/>
    </row>
    <row r="3" spans="1:6" ht="28.5" customHeight="1">
      <c r="A3" s="38" t="s">
        <v>2</v>
      </c>
      <c r="B3" s="39"/>
      <c r="C3" s="39"/>
      <c r="D3" s="40"/>
      <c r="E3" s="40"/>
      <c r="F3" s="41" t="s">
        <v>89</v>
      </c>
    </row>
    <row r="4" spans="1:6" ht="28.5" customHeight="1">
      <c r="A4" s="42" t="s">
        <v>209</v>
      </c>
      <c r="B4" s="42" t="s">
        <v>185</v>
      </c>
      <c r="C4" s="42" t="s">
        <v>210</v>
      </c>
      <c r="D4" s="43" t="s">
        <v>211</v>
      </c>
      <c r="E4" s="43"/>
      <c r="F4" s="42" t="s">
        <v>108</v>
      </c>
    </row>
    <row r="5" spans="1:6" ht="28.5" customHeight="1">
      <c r="A5" s="42"/>
      <c r="B5" s="42"/>
      <c r="C5" s="42"/>
      <c r="D5" s="42" t="s">
        <v>212</v>
      </c>
      <c r="E5" s="42" t="s">
        <v>188</v>
      </c>
      <c r="F5" s="42"/>
    </row>
    <row r="6" spans="1:6" s="22" customFormat="1" ht="28.5" customHeight="1">
      <c r="A6" s="44">
        <v>0</v>
      </c>
      <c r="B6" s="44">
        <v>10000</v>
      </c>
      <c r="C6" s="44">
        <v>100000</v>
      </c>
      <c r="D6" s="44">
        <v>0</v>
      </c>
      <c r="E6" s="44">
        <v>100000</v>
      </c>
      <c r="F6" s="44">
        <v>110000</v>
      </c>
    </row>
  </sheetData>
  <sheetProtection formatCells="0" formatColumns="0" formatRows="0"/>
  <mergeCells count="7">
    <mergeCell ref="A2:F2"/>
    <mergeCell ref="A3:C3"/>
    <mergeCell ref="D4:E4"/>
    <mergeCell ref="A4:A5"/>
    <mergeCell ref="B4:B5"/>
    <mergeCell ref="C4:C5"/>
    <mergeCell ref="F4:F5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8"/>
  <sheetViews>
    <sheetView showGridLines="0" showZeros="0" workbookViewId="0" topLeftCell="A1">
      <selection activeCell="G17" sqref="G17"/>
    </sheetView>
  </sheetViews>
  <sheetFormatPr defaultColWidth="9.00390625" defaultRowHeight="13.5"/>
  <cols>
    <col min="1" max="1" width="9.375" style="23" customWidth="1"/>
    <col min="2" max="2" width="12.50390625" style="23" customWidth="1"/>
    <col min="3" max="3" width="12.375" style="23" customWidth="1"/>
    <col min="4" max="4" width="4.875" style="23" customWidth="1"/>
    <col min="5" max="13" width="9.00390625" style="23" customWidth="1"/>
    <col min="14" max="14" width="8.50390625" style="23" customWidth="1"/>
    <col min="15" max="16384" width="9.00390625" style="23" customWidth="1"/>
  </cols>
  <sheetData>
    <row r="1" ht="29.25" customHeight="1">
      <c r="A1" s="24" t="s">
        <v>213</v>
      </c>
    </row>
    <row r="2" spans="1:14" ht="31.5" customHeight="1">
      <c r="A2" s="25" t="s">
        <v>214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31.5" customHeight="1">
      <c r="A3" s="26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 t="s">
        <v>89</v>
      </c>
    </row>
    <row r="4" spans="1:14" s="21" customFormat="1" ht="31.5" customHeight="1">
      <c r="A4" s="28" t="s">
        <v>215</v>
      </c>
      <c r="B4" s="28" t="s">
        <v>216</v>
      </c>
      <c r="C4" s="28" t="s">
        <v>217</v>
      </c>
      <c r="D4" s="28" t="s">
        <v>218</v>
      </c>
      <c r="E4" s="28" t="s">
        <v>92</v>
      </c>
      <c r="F4" s="29" t="s">
        <v>93</v>
      </c>
      <c r="G4" s="29"/>
      <c r="H4" s="28"/>
      <c r="I4" s="28" t="s">
        <v>94</v>
      </c>
      <c r="J4" s="28" t="s">
        <v>219</v>
      </c>
      <c r="K4" s="29" t="s">
        <v>96</v>
      </c>
      <c r="L4" s="28"/>
      <c r="M4" s="28" t="s">
        <v>97</v>
      </c>
      <c r="N4" s="29" t="s">
        <v>98</v>
      </c>
    </row>
    <row r="5" spans="1:14" s="21" customFormat="1" ht="59.25" customHeight="1">
      <c r="A5" s="30"/>
      <c r="B5" s="30"/>
      <c r="C5" s="30"/>
      <c r="D5" s="30"/>
      <c r="E5" s="30"/>
      <c r="F5" s="31" t="s">
        <v>220</v>
      </c>
      <c r="G5" s="31" t="s">
        <v>104</v>
      </c>
      <c r="H5" s="31" t="s">
        <v>105</v>
      </c>
      <c r="I5" s="30"/>
      <c r="J5" s="30"/>
      <c r="K5" s="31" t="s">
        <v>106</v>
      </c>
      <c r="L5" s="31" t="s">
        <v>107</v>
      </c>
      <c r="M5" s="30"/>
      <c r="N5" s="35"/>
    </row>
    <row r="6" spans="1:14" s="22" customFormat="1" ht="31.5" customHeight="1">
      <c r="A6" s="32"/>
      <c r="B6" s="32" t="s">
        <v>108</v>
      </c>
      <c r="C6" s="33">
        <v>2</v>
      </c>
      <c r="D6" s="32"/>
      <c r="E6" s="34">
        <v>1250000</v>
      </c>
      <c r="F6" s="34">
        <v>1250000</v>
      </c>
      <c r="G6" s="34">
        <v>1250000</v>
      </c>
      <c r="H6" s="34">
        <v>0</v>
      </c>
      <c r="I6" s="34">
        <v>0</v>
      </c>
      <c r="J6" s="34">
        <v>0</v>
      </c>
      <c r="K6" s="34">
        <v>0</v>
      </c>
      <c r="L6" s="34">
        <v>0</v>
      </c>
      <c r="M6" s="34">
        <v>0</v>
      </c>
      <c r="N6" s="34">
        <v>0</v>
      </c>
    </row>
    <row r="7" spans="1:14" ht="31.5" customHeight="1">
      <c r="A7" s="32" t="s">
        <v>221</v>
      </c>
      <c r="B7" s="32" t="s">
        <v>222</v>
      </c>
      <c r="C7" s="33">
        <v>1</v>
      </c>
      <c r="D7" s="32"/>
      <c r="E7" s="34">
        <v>1000000</v>
      </c>
      <c r="F7" s="34">
        <v>1000000</v>
      </c>
      <c r="G7" s="34">
        <v>1000000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</row>
    <row r="8" spans="1:14" ht="31.5" customHeight="1">
      <c r="A8" s="32" t="s">
        <v>221</v>
      </c>
      <c r="B8" s="32" t="s">
        <v>223</v>
      </c>
      <c r="C8" s="33">
        <v>1</v>
      </c>
      <c r="D8" s="32"/>
      <c r="E8" s="34">
        <v>250000</v>
      </c>
      <c r="F8" s="34">
        <v>250000</v>
      </c>
      <c r="G8" s="34">
        <v>250000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</row>
  </sheetData>
  <sheetProtection formatCells="0" formatColumns="0" formatRows="0"/>
  <mergeCells count="13">
    <mergeCell ref="A2:N2"/>
    <mergeCell ref="A3:B3"/>
    <mergeCell ref="F4:H4"/>
    <mergeCell ref="K4:L4"/>
    <mergeCell ref="A4:A5"/>
    <mergeCell ref="B4:B5"/>
    <mergeCell ref="C4:C5"/>
    <mergeCell ref="D4:D5"/>
    <mergeCell ref="E4:E5"/>
    <mergeCell ref="I4:I5"/>
    <mergeCell ref="J4:J5"/>
    <mergeCell ref="M4:M5"/>
    <mergeCell ref="N4:N5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7"/>
  <sheetViews>
    <sheetView showGridLines="0" showZeros="0" tabSelected="1" workbookViewId="0" topLeftCell="A1">
      <selection activeCell="J16" sqref="J16"/>
    </sheetView>
  </sheetViews>
  <sheetFormatPr defaultColWidth="24.75390625" defaultRowHeight="18.75" customHeight="1"/>
  <cols>
    <col min="1" max="3" width="14.125" style="2" customWidth="1"/>
    <col min="4" max="9" width="7.875" style="2" customWidth="1"/>
    <col min="10" max="12" width="15.00390625" style="2" customWidth="1"/>
    <col min="13" max="255" width="6.875" style="2" customWidth="1"/>
    <col min="256" max="256" width="24.75390625" style="3" customWidth="1"/>
  </cols>
  <sheetData>
    <row r="1" spans="1:256" ht="18.75" customHeight="1">
      <c r="A1" s="4" t="s">
        <v>224</v>
      </c>
      <c r="IV1"/>
    </row>
    <row r="2" spans="1:256" ht="31.5" customHeight="1">
      <c r="A2" s="5" t="s">
        <v>225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IV2"/>
    </row>
    <row r="3" spans="1:256" ht="20.25" customHeigh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16" t="s">
        <v>89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/>
    </row>
    <row r="4" spans="1:256" ht="18.75" customHeight="1">
      <c r="A4" s="8" t="s">
        <v>226</v>
      </c>
      <c r="B4" s="8" t="s">
        <v>227</v>
      </c>
      <c r="C4" s="8" t="s">
        <v>228</v>
      </c>
      <c r="D4" s="9" t="s">
        <v>229</v>
      </c>
      <c r="E4" s="9"/>
      <c r="F4" s="9"/>
      <c r="G4" s="9"/>
      <c r="H4" s="9"/>
      <c r="I4" s="8"/>
      <c r="J4" s="8" t="s">
        <v>230</v>
      </c>
      <c r="K4" s="8" t="s">
        <v>231</v>
      </c>
      <c r="L4" s="9" t="s">
        <v>232</v>
      </c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/>
    </row>
    <row r="5" spans="1:256" ht="18.75" customHeight="1">
      <c r="A5" s="8"/>
      <c r="B5" s="8"/>
      <c r="C5" s="8"/>
      <c r="D5" s="10" t="s">
        <v>108</v>
      </c>
      <c r="E5" s="11" t="s">
        <v>233</v>
      </c>
      <c r="F5" s="11"/>
      <c r="G5" s="11"/>
      <c r="H5" s="10"/>
      <c r="I5" s="10" t="s">
        <v>96</v>
      </c>
      <c r="J5" s="8"/>
      <c r="K5" s="8"/>
      <c r="L5" s="9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/>
    </row>
    <row r="6" spans="1:256" ht="60" customHeight="1">
      <c r="A6" s="12"/>
      <c r="B6" s="12"/>
      <c r="C6" s="12"/>
      <c r="D6" s="12"/>
      <c r="E6" s="13" t="s">
        <v>234</v>
      </c>
      <c r="F6" s="13" t="s">
        <v>93</v>
      </c>
      <c r="G6" s="13" t="s">
        <v>235</v>
      </c>
      <c r="H6" s="13" t="s">
        <v>219</v>
      </c>
      <c r="I6" s="12"/>
      <c r="J6" s="12"/>
      <c r="K6" s="12"/>
      <c r="L6" s="18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/>
    </row>
    <row r="7" spans="1:255" s="1" customFormat="1" ht="24.75" customHeight="1">
      <c r="A7" s="14"/>
      <c r="B7" s="14"/>
      <c r="C7" s="14"/>
      <c r="D7" s="15"/>
      <c r="E7" s="15"/>
      <c r="F7" s="15"/>
      <c r="G7" s="15"/>
      <c r="H7" s="15"/>
      <c r="I7" s="15"/>
      <c r="J7" s="14"/>
      <c r="K7" s="14"/>
      <c r="L7" s="19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</row>
  </sheetData>
  <sheetProtection formatCells="0" formatColumns="0" formatRows="0"/>
  <mergeCells count="12">
    <mergeCell ref="A2:L2"/>
    <mergeCell ref="A3:B3"/>
    <mergeCell ref="D4:I4"/>
    <mergeCell ref="E5:H5"/>
    <mergeCell ref="A4:A6"/>
    <mergeCell ref="B4:B6"/>
    <mergeCell ref="C4:C6"/>
    <mergeCell ref="D5:D6"/>
    <mergeCell ref="I5:I6"/>
    <mergeCell ref="J4:J6"/>
    <mergeCell ref="K4:K6"/>
    <mergeCell ref="L4:L6"/>
  </mergeCells>
  <printOptions/>
  <pageMargins left="0.31" right="0.31" top="0.75" bottom="0.5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4"/>
  <sheetViews>
    <sheetView showGridLines="0" showZeros="0" workbookViewId="0" topLeftCell="A1">
      <selection activeCell="Z6" sqref="Z6"/>
    </sheetView>
  </sheetViews>
  <sheetFormatPr defaultColWidth="9.00390625" defaultRowHeight="13.5"/>
  <cols>
    <col min="1" max="3" width="3.375" style="3" customWidth="1"/>
    <col min="4" max="4" width="12.75390625" style="3" customWidth="1"/>
    <col min="5" max="5" width="12.125" style="3" customWidth="1"/>
    <col min="6" max="6" width="10.00390625" style="3" customWidth="1"/>
    <col min="7" max="7" width="9.875" style="3" customWidth="1"/>
    <col min="8" max="8" width="8.25390625" style="3" customWidth="1"/>
    <col min="9" max="9" width="7.00390625" style="3" customWidth="1"/>
    <col min="10" max="10" width="4.375" style="3" customWidth="1"/>
    <col min="11" max="11" width="4.75390625" style="3" customWidth="1"/>
    <col min="12" max="12" width="4.25390625" style="3" customWidth="1"/>
    <col min="13" max="13" width="4.375" style="3" customWidth="1"/>
    <col min="14" max="14" width="4.50390625" style="3" customWidth="1"/>
    <col min="15" max="15" width="4.75390625" style="3" customWidth="1"/>
    <col min="16" max="16" width="4.375" style="3" customWidth="1"/>
    <col min="17" max="17" width="4.875" style="3" customWidth="1"/>
    <col min="18" max="18" width="4.625" style="3" customWidth="1"/>
    <col min="19" max="19" width="4.75390625" style="3" customWidth="1"/>
    <col min="20" max="21" width="4.375" style="3" customWidth="1"/>
    <col min="22" max="23" width="4.625" style="3" customWidth="1"/>
    <col min="24" max="16384" width="9.00390625" style="3" customWidth="1"/>
  </cols>
  <sheetData>
    <row r="1" spans="1:24" ht="22.5" customHeight="1">
      <c r="A1" s="141" t="s">
        <v>87</v>
      </c>
      <c r="B1" s="141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18"/>
      <c r="O1" s="118"/>
      <c r="P1" s="118"/>
      <c r="Q1" s="119"/>
      <c r="R1" s="119"/>
      <c r="S1" s="119"/>
      <c r="T1" s="119"/>
      <c r="U1" s="119"/>
      <c r="V1" s="120"/>
      <c r="W1" s="120"/>
      <c r="X1" s="119"/>
    </row>
    <row r="2" spans="1:24" ht="22.5" customHeight="1">
      <c r="A2" s="121" t="s">
        <v>88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52"/>
    </row>
    <row r="3" spans="1:24" ht="28.5" customHeight="1">
      <c r="A3" s="122" t="s">
        <v>2</v>
      </c>
      <c r="B3" s="123"/>
      <c r="C3" s="123"/>
      <c r="D3" s="143"/>
      <c r="E3" s="123"/>
      <c r="F3" s="143"/>
      <c r="G3" s="142"/>
      <c r="H3" s="142"/>
      <c r="I3" s="142"/>
      <c r="J3" s="142"/>
      <c r="K3" s="142"/>
      <c r="L3" s="142"/>
      <c r="M3" s="142"/>
      <c r="N3" s="118"/>
      <c r="O3" s="118"/>
      <c r="P3" s="118"/>
      <c r="Q3" s="119"/>
      <c r="R3" s="119"/>
      <c r="S3" s="119"/>
      <c r="T3" s="119"/>
      <c r="U3" s="119"/>
      <c r="V3" s="124" t="s">
        <v>89</v>
      </c>
      <c r="W3" s="153"/>
      <c r="X3" s="119"/>
    </row>
    <row r="4" spans="1:24" ht="24" customHeight="1">
      <c r="A4" s="144" t="s">
        <v>90</v>
      </c>
      <c r="B4" s="144"/>
      <c r="C4" s="144"/>
      <c r="D4" s="145" t="s">
        <v>91</v>
      </c>
      <c r="E4" s="146" t="s">
        <v>92</v>
      </c>
      <c r="F4" s="147" t="s">
        <v>93</v>
      </c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54" t="s">
        <v>94</v>
      </c>
      <c r="R4" s="147" t="s">
        <v>95</v>
      </c>
      <c r="S4" s="147" t="s">
        <v>96</v>
      </c>
      <c r="T4" s="147"/>
      <c r="U4" s="146" t="s">
        <v>97</v>
      </c>
      <c r="V4" s="146" t="s">
        <v>98</v>
      </c>
      <c r="W4" s="146" t="s">
        <v>99</v>
      </c>
      <c r="X4" s="155"/>
    </row>
    <row r="5" spans="1:24" ht="38.25" customHeight="1">
      <c r="A5" s="146" t="s">
        <v>100</v>
      </c>
      <c r="B5" s="146" t="s">
        <v>101</v>
      </c>
      <c r="C5" s="146" t="s">
        <v>102</v>
      </c>
      <c r="D5" s="145"/>
      <c r="E5" s="146"/>
      <c r="F5" s="147" t="s">
        <v>103</v>
      </c>
      <c r="G5" s="147" t="s">
        <v>104</v>
      </c>
      <c r="H5" s="147" t="s">
        <v>105</v>
      </c>
      <c r="I5" s="147"/>
      <c r="J5" s="147"/>
      <c r="K5" s="147"/>
      <c r="L5" s="147"/>
      <c r="M5" s="147"/>
      <c r="N5" s="147"/>
      <c r="O5" s="147"/>
      <c r="P5" s="147"/>
      <c r="Q5" s="154"/>
      <c r="R5" s="147"/>
      <c r="S5" s="146" t="s">
        <v>106</v>
      </c>
      <c r="T5" s="146" t="s">
        <v>107</v>
      </c>
      <c r="U5" s="146"/>
      <c r="V5" s="146"/>
      <c r="W5" s="146"/>
      <c r="X5" s="155"/>
    </row>
    <row r="6" spans="1:24" s="116" customFormat="1" ht="92.25" customHeight="1">
      <c r="A6" s="146"/>
      <c r="B6" s="146"/>
      <c r="C6" s="146"/>
      <c r="D6" s="145"/>
      <c r="E6" s="146"/>
      <c r="F6" s="147"/>
      <c r="G6" s="147"/>
      <c r="H6" s="146" t="s">
        <v>108</v>
      </c>
      <c r="I6" s="146" t="s">
        <v>109</v>
      </c>
      <c r="J6" s="146" t="s">
        <v>110</v>
      </c>
      <c r="K6" s="146" t="s">
        <v>111</v>
      </c>
      <c r="L6" s="146" t="s">
        <v>112</v>
      </c>
      <c r="M6" s="151" t="s">
        <v>113</v>
      </c>
      <c r="N6" s="146" t="s">
        <v>114</v>
      </c>
      <c r="O6" s="146" t="s">
        <v>115</v>
      </c>
      <c r="P6" s="146" t="s">
        <v>98</v>
      </c>
      <c r="Q6" s="154"/>
      <c r="R6" s="147"/>
      <c r="S6" s="146"/>
      <c r="T6" s="146"/>
      <c r="U6" s="146"/>
      <c r="V6" s="146"/>
      <c r="W6" s="146"/>
      <c r="X6" s="155"/>
    </row>
    <row r="7" spans="1:24" s="116" customFormat="1" ht="24.75" customHeight="1">
      <c r="A7" s="148"/>
      <c r="B7" s="148"/>
      <c r="C7" s="148"/>
      <c r="D7" s="149" t="s">
        <v>108</v>
      </c>
      <c r="E7" s="150">
        <v>20425000</v>
      </c>
      <c r="F7" s="150">
        <v>20425000</v>
      </c>
      <c r="G7" s="150">
        <v>20371000</v>
      </c>
      <c r="H7" s="150">
        <v>54000</v>
      </c>
      <c r="I7" s="150">
        <v>54000</v>
      </c>
      <c r="J7" s="150">
        <v>0</v>
      </c>
      <c r="K7" s="150">
        <v>0</v>
      </c>
      <c r="L7" s="150">
        <v>0</v>
      </c>
      <c r="M7" s="150">
        <v>0</v>
      </c>
      <c r="N7" s="150">
        <v>0</v>
      </c>
      <c r="O7" s="150">
        <v>0</v>
      </c>
      <c r="P7" s="150">
        <v>0</v>
      </c>
      <c r="Q7" s="150">
        <v>0</v>
      </c>
      <c r="R7" s="150">
        <v>0</v>
      </c>
      <c r="S7" s="150">
        <v>0</v>
      </c>
      <c r="T7" s="150">
        <v>0</v>
      </c>
      <c r="U7" s="150">
        <v>0</v>
      </c>
      <c r="V7" s="150">
        <v>0</v>
      </c>
      <c r="W7" s="150">
        <v>0</v>
      </c>
      <c r="X7" s="119"/>
    </row>
    <row r="8" spans="1:24" ht="24.75" customHeight="1">
      <c r="A8" s="148" t="s">
        <v>116</v>
      </c>
      <c r="B8" s="148" t="s">
        <v>117</v>
      </c>
      <c r="C8" s="148" t="s">
        <v>118</v>
      </c>
      <c r="D8" s="149" t="s">
        <v>119</v>
      </c>
      <c r="E8" s="150">
        <v>18825000</v>
      </c>
      <c r="F8" s="150">
        <v>18771000</v>
      </c>
      <c r="G8" s="77">
        <v>18771000</v>
      </c>
      <c r="H8" s="150">
        <v>54000</v>
      </c>
      <c r="I8" s="150">
        <v>54000</v>
      </c>
      <c r="J8" s="150">
        <v>0</v>
      </c>
      <c r="K8" s="150">
        <v>0</v>
      </c>
      <c r="L8" s="150">
        <v>0</v>
      </c>
      <c r="M8" s="150">
        <v>0</v>
      </c>
      <c r="N8" s="150">
        <v>0</v>
      </c>
      <c r="O8" s="150">
        <v>0</v>
      </c>
      <c r="P8" s="150">
        <v>0</v>
      </c>
      <c r="Q8" s="150">
        <v>0</v>
      </c>
      <c r="R8" s="150">
        <v>0</v>
      </c>
      <c r="S8" s="150">
        <v>0</v>
      </c>
      <c r="T8" s="150">
        <v>0</v>
      </c>
      <c r="U8" s="150">
        <v>0</v>
      </c>
      <c r="V8" s="150">
        <v>0</v>
      </c>
      <c r="W8" s="150">
        <v>0</v>
      </c>
      <c r="X8" s="119"/>
    </row>
    <row r="9" spans="1:24" ht="24.75" customHeight="1">
      <c r="A9" s="148" t="s">
        <v>120</v>
      </c>
      <c r="B9" s="148" t="s">
        <v>121</v>
      </c>
      <c r="C9" s="148" t="s">
        <v>121</v>
      </c>
      <c r="D9" s="149" t="s">
        <v>122</v>
      </c>
      <c r="E9" s="150">
        <v>618093</v>
      </c>
      <c r="F9" s="150">
        <v>618093</v>
      </c>
      <c r="G9" s="77">
        <v>618093</v>
      </c>
      <c r="H9" s="150">
        <v>0</v>
      </c>
      <c r="I9" s="150">
        <v>0</v>
      </c>
      <c r="J9" s="150">
        <v>0</v>
      </c>
      <c r="K9" s="150">
        <v>0</v>
      </c>
      <c r="L9" s="150">
        <v>0</v>
      </c>
      <c r="M9" s="150">
        <v>0</v>
      </c>
      <c r="N9" s="150">
        <v>0</v>
      </c>
      <c r="O9" s="150">
        <v>0</v>
      </c>
      <c r="P9" s="150">
        <v>0</v>
      </c>
      <c r="Q9" s="150">
        <v>0</v>
      </c>
      <c r="R9" s="150">
        <v>0</v>
      </c>
      <c r="S9" s="150">
        <v>0</v>
      </c>
      <c r="T9" s="150">
        <v>0</v>
      </c>
      <c r="U9" s="150">
        <v>0</v>
      </c>
      <c r="V9" s="150">
        <v>0</v>
      </c>
      <c r="W9" s="150">
        <v>0</v>
      </c>
      <c r="X9" s="119"/>
    </row>
    <row r="10" spans="1:24" ht="24.75" customHeight="1">
      <c r="A10" s="148" t="s">
        <v>120</v>
      </c>
      <c r="B10" s="148" t="s">
        <v>123</v>
      </c>
      <c r="C10" s="148" t="s">
        <v>118</v>
      </c>
      <c r="D10" s="149" t="s">
        <v>124</v>
      </c>
      <c r="E10" s="150">
        <v>38333.34</v>
      </c>
      <c r="F10" s="150">
        <v>38333.34</v>
      </c>
      <c r="G10" s="77">
        <v>38333.34</v>
      </c>
      <c r="H10" s="150">
        <v>0</v>
      </c>
      <c r="I10" s="150">
        <v>0</v>
      </c>
      <c r="J10" s="150">
        <v>0</v>
      </c>
      <c r="K10" s="150">
        <v>0</v>
      </c>
      <c r="L10" s="150">
        <v>0</v>
      </c>
      <c r="M10" s="150">
        <v>0</v>
      </c>
      <c r="N10" s="150">
        <v>0</v>
      </c>
      <c r="O10" s="150">
        <v>0</v>
      </c>
      <c r="P10" s="150">
        <v>0</v>
      </c>
      <c r="Q10" s="150">
        <v>0</v>
      </c>
      <c r="R10" s="150">
        <v>0</v>
      </c>
      <c r="S10" s="150">
        <v>0</v>
      </c>
      <c r="T10" s="150">
        <v>0</v>
      </c>
      <c r="U10" s="150">
        <v>0</v>
      </c>
      <c r="V10" s="150">
        <v>0</v>
      </c>
      <c r="W10" s="150">
        <v>0</v>
      </c>
      <c r="X10" s="119"/>
    </row>
    <row r="11" spans="1:24" ht="24.75" customHeight="1">
      <c r="A11" s="148" t="s">
        <v>120</v>
      </c>
      <c r="B11" s="148" t="s">
        <v>123</v>
      </c>
      <c r="C11" s="148" t="s">
        <v>125</v>
      </c>
      <c r="D11" s="149" t="s">
        <v>126</v>
      </c>
      <c r="E11" s="150">
        <v>72666.21</v>
      </c>
      <c r="F11" s="150">
        <v>72666.21</v>
      </c>
      <c r="G11" s="77">
        <v>72666.21</v>
      </c>
      <c r="H11" s="150">
        <v>0</v>
      </c>
      <c r="I11" s="150">
        <v>0</v>
      </c>
      <c r="J11" s="150">
        <v>0</v>
      </c>
      <c r="K11" s="150">
        <v>0</v>
      </c>
      <c r="L11" s="150">
        <v>0</v>
      </c>
      <c r="M11" s="150">
        <v>0</v>
      </c>
      <c r="N11" s="150">
        <v>0</v>
      </c>
      <c r="O11" s="150">
        <v>0</v>
      </c>
      <c r="P11" s="150">
        <v>0</v>
      </c>
      <c r="Q11" s="150">
        <v>0</v>
      </c>
      <c r="R11" s="150">
        <v>0</v>
      </c>
      <c r="S11" s="150">
        <v>0</v>
      </c>
      <c r="T11" s="150">
        <v>0</v>
      </c>
      <c r="U11" s="150">
        <v>0</v>
      </c>
      <c r="V11" s="150">
        <v>0</v>
      </c>
      <c r="W11" s="150">
        <v>0</v>
      </c>
      <c r="X11" s="119"/>
    </row>
    <row r="12" spans="1:23" ht="24.75" customHeight="1">
      <c r="A12" s="148" t="s">
        <v>120</v>
      </c>
      <c r="B12" s="148" t="s">
        <v>123</v>
      </c>
      <c r="C12" s="148" t="s">
        <v>117</v>
      </c>
      <c r="D12" s="149" t="s">
        <v>127</v>
      </c>
      <c r="E12" s="150">
        <v>50902.4</v>
      </c>
      <c r="F12" s="150">
        <v>50902.4</v>
      </c>
      <c r="G12" s="77">
        <v>50902.4</v>
      </c>
      <c r="H12" s="150">
        <v>0</v>
      </c>
      <c r="I12" s="150">
        <v>0</v>
      </c>
      <c r="J12" s="150">
        <v>0</v>
      </c>
      <c r="K12" s="150">
        <v>0</v>
      </c>
      <c r="L12" s="150">
        <v>0</v>
      </c>
      <c r="M12" s="150">
        <v>0</v>
      </c>
      <c r="N12" s="150">
        <v>0</v>
      </c>
      <c r="O12" s="150">
        <v>0</v>
      </c>
      <c r="P12" s="150">
        <v>0</v>
      </c>
      <c r="Q12" s="150">
        <v>0</v>
      </c>
      <c r="R12" s="150">
        <v>0</v>
      </c>
      <c r="S12" s="150">
        <v>0</v>
      </c>
      <c r="T12" s="150">
        <v>0</v>
      </c>
      <c r="U12" s="150">
        <v>0</v>
      </c>
      <c r="V12" s="150">
        <v>0</v>
      </c>
      <c r="W12" s="150">
        <v>0</v>
      </c>
    </row>
    <row r="13" spans="1:23" ht="24.75" customHeight="1">
      <c r="A13" s="148" t="s">
        <v>128</v>
      </c>
      <c r="B13" s="148" t="s">
        <v>129</v>
      </c>
      <c r="C13" s="148" t="s">
        <v>118</v>
      </c>
      <c r="D13" s="149" t="s">
        <v>130</v>
      </c>
      <c r="E13" s="150">
        <v>170005.05</v>
      </c>
      <c r="F13" s="150">
        <v>170005.05</v>
      </c>
      <c r="G13" s="77">
        <v>170005.05</v>
      </c>
      <c r="H13" s="150">
        <v>0</v>
      </c>
      <c r="I13" s="150">
        <v>0</v>
      </c>
      <c r="J13" s="150">
        <v>0</v>
      </c>
      <c r="K13" s="150">
        <v>0</v>
      </c>
      <c r="L13" s="150">
        <v>0</v>
      </c>
      <c r="M13" s="150">
        <v>0</v>
      </c>
      <c r="N13" s="150">
        <v>0</v>
      </c>
      <c r="O13" s="150">
        <v>0</v>
      </c>
      <c r="P13" s="150">
        <v>0</v>
      </c>
      <c r="Q13" s="150">
        <v>0</v>
      </c>
      <c r="R13" s="150">
        <v>0</v>
      </c>
      <c r="S13" s="150">
        <v>0</v>
      </c>
      <c r="T13" s="150">
        <v>0</v>
      </c>
      <c r="U13" s="150">
        <v>0</v>
      </c>
      <c r="V13" s="150">
        <v>0</v>
      </c>
      <c r="W13" s="150">
        <v>0</v>
      </c>
    </row>
    <row r="14" spans="1:23" ht="24.75" customHeight="1">
      <c r="A14" s="148" t="s">
        <v>131</v>
      </c>
      <c r="B14" s="148" t="s">
        <v>125</v>
      </c>
      <c r="C14" s="148" t="s">
        <v>118</v>
      </c>
      <c r="D14" s="149" t="s">
        <v>132</v>
      </c>
      <c r="E14" s="150">
        <v>650000</v>
      </c>
      <c r="F14" s="150">
        <v>650000</v>
      </c>
      <c r="G14" s="77">
        <v>650000</v>
      </c>
      <c r="H14" s="150">
        <v>0</v>
      </c>
      <c r="I14" s="150">
        <v>0</v>
      </c>
      <c r="J14" s="150">
        <v>0</v>
      </c>
      <c r="K14" s="150">
        <v>0</v>
      </c>
      <c r="L14" s="150">
        <v>0</v>
      </c>
      <c r="M14" s="150">
        <v>0</v>
      </c>
      <c r="N14" s="150">
        <v>0</v>
      </c>
      <c r="O14" s="150">
        <v>0</v>
      </c>
      <c r="P14" s="150">
        <v>0</v>
      </c>
      <c r="Q14" s="150">
        <v>0</v>
      </c>
      <c r="R14" s="150">
        <v>0</v>
      </c>
      <c r="S14" s="150">
        <v>0</v>
      </c>
      <c r="T14" s="150">
        <v>0</v>
      </c>
      <c r="U14" s="150">
        <v>0</v>
      </c>
      <c r="V14" s="150">
        <v>0</v>
      </c>
      <c r="W14" s="150">
        <v>0</v>
      </c>
    </row>
  </sheetData>
  <sheetProtection formatCells="0" formatColumns="0" formatRows="0"/>
  <mergeCells count="22">
    <mergeCell ref="A1:B1"/>
    <mergeCell ref="V1:W1"/>
    <mergeCell ref="A2:W2"/>
    <mergeCell ref="A3:F3"/>
    <mergeCell ref="V3:W3"/>
    <mergeCell ref="F4:P4"/>
    <mergeCell ref="S4:T4"/>
    <mergeCell ref="H5:P5"/>
    <mergeCell ref="A5:A6"/>
    <mergeCell ref="B5:B6"/>
    <mergeCell ref="C5:C6"/>
    <mergeCell ref="D4:D6"/>
    <mergeCell ref="E4:E6"/>
    <mergeCell ref="F5:F6"/>
    <mergeCell ref="G5:G6"/>
    <mergeCell ref="Q4:Q6"/>
    <mergeCell ref="R4:R6"/>
    <mergeCell ref="S5:S6"/>
    <mergeCell ref="T5:T6"/>
    <mergeCell ref="U4:U6"/>
    <mergeCell ref="V4:V6"/>
    <mergeCell ref="W4:W6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4"/>
  <sheetViews>
    <sheetView showGridLines="0" showZeros="0" workbookViewId="0" topLeftCell="A1">
      <selection activeCell="E24" sqref="E24"/>
    </sheetView>
  </sheetViews>
  <sheetFormatPr defaultColWidth="9.00390625" defaultRowHeight="13.5"/>
  <cols>
    <col min="1" max="3" width="4.125" style="46" customWidth="1"/>
    <col min="4" max="4" width="15.75390625" style="46" customWidth="1"/>
    <col min="5" max="5" width="8.375" style="46" customWidth="1"/>
    <col min="6" max="6" width="5.50390625" style="46" customWidth="1"/>
    <col min="7" max="7" width="7.125" style="46" customWidth="1"/>
    <col min="8" max="8" width="7.375" style="46" customWidth="1"/>
    <col min="9" max="9" width="7.00390625" style="46" customWidth="1"/>
    <col min="10" max="10" width="8.25390625" style="46" customWidth="1"/>
    <col min="11" max="20" width="6.00390625" style="46" customWidth="1"/>
    <col min="21" max="16384" width="9.00390625" style="46" customWidth="1"/>
  </cols>
  <sheetData>
    <row r="1" spans="1:20" ht="21.75" customHeight="1">
      <c r="A1" s="64" t="s">
        <v>133</v>
      </c>
      <c r="B1" s="6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14"/>
    </row>
    <row r="2" spans="1:20" ht="22.5" customHeight="1">
      <c r="A2" s="67" t="s">
        <v>134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ht="22.5" customHeight="1">
      <c r="A3" s="106" t="s">
        <v>2</v>
      </c>
      <c r="B3" s="107"/>
      <c r="C3" s="107"/>
      <c r="D3" s="107"/>
      <c r="E3" s="84"/>
      <c r="F3" s="84"/>
      <c r="G3" s="84"/>
      <c r="H3" s="84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15" t="s">
        <v>89</v>
      </c>
    </row>
    <row r="4" spans="1:20" ht="22.5" customHeight="1">
      <c r="A4" s="72" t="s">
        <v>90</v>
      </c>
      <c r="B4" s="72"/>
      <c r="C4" s="72"/>
      <c r="D4" s="71" t="s">
        <v>91</v>
      </c>
      <c r="E4" s="73" t="s">
        <v>135</v>
      </c>
      <c r="F4" s="109" t="s">
        <v>136</v>
      </c>
      <c r="G4" s="110"/>
      <c r="H4" s="109"/>
      <c r="I4" s="109"/>
      <c r="J4" s="73" t="s">
        <v>137</v>
      </c>
      <c r="K4" s="73"/>
      <c r="L4" s="73"/>
      <c r="M4" s="73"/>
      <c r="N4" s="73"/>
      <c r="O4" s="73"/>
      <c r="P4" s="73"/>
      <c r="Q4" s="73"/>
      <c r="R4" s="73"/>
      <c r="S4" s="73"/>
      <c r="T4" s="73" t="s">
        <v>138</v>
      </c>
    </row>
    <row r="5" spans="1:20" ht="40.5" customHeight="1">
      <c r="A5" s="73" t="s">
        <v>100</v>
      </c>
      <c r="B5" s="73" t="s">
        <v>101</v>
      </c>
      <c r="C5" s="73" t="s">
        <v>102</v>
      </c>
      <c r="D5" s="71"/>
      <c r="E5" s="73"/>
      <c r="F5" s="73" t="s">
        <v>108</v>
      </c>
      <c r="G5" s="73" t="s">
        <v>139</v>
      </c>
      <c r="H5" s="73" t="s">
        <v>140</v>
      </c>
      <c r="I5" s="73" t="s">
        <v>141</v>
      </c>
      <c r="J5" s="73" t="s">
        <v>108</v>
      </c>
      <c r="K5" s="73" t="s">
        <v>142</v>
      </c>
      <c r="L5" s="95" t="s">
        <v>141</v>
      </c>
      <c r="M5" s="95" t="s">
        <v>143</v>
      </c>
      <c r="N5" s="95" t="s">
        <v>144</v>
      </c>
      <c r="O5" s="73" t="s">
        <v>145</v>
      </c>
      <c r="P5" s="73" t="s">
        <v>146</v>
      </c>
      <c r="Q5" s="73" t="s">
        <v>147</v>
      </c>
      <c r="R5" s="73" t="s">
        <v>148</v>
      </c>
      <c r="S5" s="73" t="s">
        <v>149</v>
      </c>
      <c r="T5" s="73"/>
    </row>
    <row r="6" spans="1:20" ht="36" customHeight="1">
      <c r="A6" s="73"/>
      <c r="B6" s="73"/>
      <c r="C6" s="73"/>
      <c r="D6" s="71"/>
      <c r="E6" s="73"/>
      <c r="F6" s="73"/>
      <c r="G6" s="73"/>
      <c r="H6" s="73"/>
      <c r="I6" s="73"/>
      <c r="J6" s="73"/>
      <c r="K6" s="73"/>
      <c r="L6" s="95"/>
      <c r="M6" s="95"/>
      <c r="N6" s="95"/>
      <c r="O6" s="73"/>
      <c r="P6" s="73"/>
      <c r="Q6" s="73"/>
      <c r="R6" s="73"/>
      <c r="S6" s="73"/>
      <c r="T6" s="73"/>
    </row>
    <row r="7" spans="1:20" s="45" customFormat="1" ht="22.5" customHeight="1">
      <c r="A7" s="111"/>
      <c r="B7" s="112"/>
      <c r="C7" s="112"/>
      <c r="D7" s="113" t="s">
        <v>108</v>
      </c>
      <c r="E7" s="77">
        <v>20425000</v>
      </c>
      <c r="F7" s="77">
        <v>20425000</v>
      </c>
      <c r="G7" s="77">
        <v>12950000.000000002</v>
      </c>
      <c r="H7" s="77">
        <v>7275000</v>
      </c>
      <c r="I7" s="77">
        <v>7275000</v>
      </c>
      <c r="J7" s="77">
        <v>0</v>
      </c>
      <c r="K7" s="77">
        <v>0</v>
      </c>
      <c r="L7" s="77">
        <v>0</v>
      </c>
      <c r="M7" s="77">
        <v>0</v>
      </c>
      <c r="N7" s="77">
        <v>0</v>
      </c>
      <c r="O7" s="77">
        <v>0</v>
      </c>
      <c r="P7" s="77">
        <v>0</v>
      </c>
      <c r="Q7" s="77">
        <v>0</v>
      </c>
      <c r="R7" s="77">
        <v>0</v>
      </c>
      <c r="S7" s="77">
        <v>0</v>
      </c>
      <c r="T7" s="77">
        <v>0</v>
      </c>
    </row>
    <row r="8" spans="1:20" ht="22.5" customHeight="1">
      <c r="A8" s="111" t="s">
        <v>116</v>
      </c>
      <c r="B8" s="112" t="s">
        <v>117</v>
      </c>
      <c r="C8" s="112" t="s">
        <v>118</v>
      </c>
      <c r="D8" s="113" t="s">
        <v>119</v>
      </c>
      <c r="E8" s="77">
        <v>18825000</v>
      </c>
      <c r="F8" s="77">
        <v>18825000</v>
      </c>
      <c r="G8" s="77">
        <v>11350000</v>
      </c>
      <c r="H8" s="77">
        <v>7275000</v>
      </c>
      <c r="I8" s="77">
        <v>200000</v>
      </c>
      <c r="J8" s="77">
        <v>0</v>
      </c>
      <c r="K8" s="77">
        <v>0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  <c r="S8" s="77">
        <v>0</v>
      </c>
      <c r="T8" s="77">
        <v>0</v>
      </c>
    </row>
    <row r="9" spans="1:20" ht="22.5" customHeight="1">
      <c r="A9" s="111" t="s">
        <v>120</v>
      </c>
      <c r="B9" s="112" t="s">
        <v>121</v>
      </c>
      <c r="C9" s="112" t="s">
        <v>121</v>
      </c>
      <c r="D9" s="113" t="s">
        <v>122</v>
      </c>
      <c r="E9" s="77">
        <v>618093</v>
      </c>
      <c r="F9" s="77">
        <v>618093</v>
      </c>
      <c r="G9" s="77">
        <v>618093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7">
        <v>0</v>
      </c>
      <c r="O9" s="77">
        <v>0</v>
      </c>
      <c r="P9" s="77">
        <v>0</v>
      </c>
      <c r="Q9" s="77">
        <v>0</v>
      </c>
      <c r="R9" s="77">
        <v>0</v>
      </c>
      <c r="S9" s="77">
        <v>0</v>
      </c>
      <c r="T9" s="77">
        <v>0</v>
      </c>
    </row>
    <row r="10" spans="1:20" ht="22.5" customHeight="1">
      <c r="A10" s="111" t="s">
        <v>120</v>
      </c>
      <c r="B10" s="112" t="s">
        <v>123</v>
      </c>
      <c r="C10" s="112" t="s">
        <v>118</v>
      </c>
      <c r="D10" s="113" t="s">
        <v>124</v>
      </c>
      <c r="E10" s="77">
        <v>38333.34</v>
      </c>
      <c r="F10" s="77">
        <v>38333.34</v>
      </c>
      <c r="G10" s="77">
        <v>38333.34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7">
        <v>0</v>
      </c>
      <c r="S10" s="77">
        <v>0</v>
      </c>
      <c r="T10" s="77">
        <v>0</v>
      </c>
    </row>
    <row r="11" spans="1:20" ht="22.5" customHeight="1">
      <c r="A11" s="111" t="s">
        <v>120</v>
      </c>
      <c r="B11" s="112" t="s">
        <v>123</v>
      </c>
      <c r="C11" s="112" t="s">
        <v>125</v>
      </c>
      <c r="D11" s="113" t="s">
        <v>126</v>
      </c>
      <c r="E11" s="77">
        <v>72666.21</v>
      </c>
      <c r="F11" s="77">
        <v>72666.21</v>
      </c>
      <c r="G11" s="77">
        <v>72666.21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0</v>
      </c>
      <c r="R11" s="77">
        <v>0</v>
      </c>
      <c r="S11" s="77">
        <v>0</v>
      </c>
      <c r="T11" s="77">
        <v>0</v>
      </c>
    </row>
    <row r="12" spans="1:20" ht="22.5" customHeight="1">
      <c r="A12" s="111" t="s">
        <v>120</v>
      </c>
      <c r="B12" s="112" t="s">
        <v>123</v>
      </c>
      <c r="C12" s="112" t="s">
        <v>117</v>
      </c>
      <c r="D12" s="113" t="s">
        <v>127</v>
      </c>
      <c r="E12" s="77">
        <v>50902.4</v>
      </c>
      <c r="F12" s="77">
        <v>50902.4</v>
      </c>
      <c r="G12" s="77">
        <v>50902.4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77">
        <v>0</v>
      </c>
    </row>
    <row r="13" spans="1:20" ht="22.5" customHeight="1">
      <c r="A13" s="111" t="s">
        <v>128</v>
      </c>
      <c r="B13" s="112" t="s">
        <v>129</v>
      </c>
      <c r="C13" s="112" t="s">
        <v>118</v>
      </c>
      <c r="D13" s="113" t="s">
        <v>130</v>
      </c>
      <c r="E13" s="77">
        <v>170005.05</v>
      </c>
      <c r="F13" s="77">
        <v>170005.05</v>
      </c>
      <c r="G13" s="77">
        <v>170005.05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7">
        <v>0</v>
      </c>
      <c r="S13" s="77">
        <v>0</v>
      </c>
      <c r="T13" s="77">
        <v>0</v>
      </c>
    </row>
    <row r="14" spans="1:20" ht="22.5" customHeight="1">
      <c r="A14" s="111" t="s">
        <v>131</v>
      </c>
      <c r="B14" s="112" t="s">
        <v>125</v>
      </c>
      <c r="C14" s="112" t="s">
        <v>118</v>
      </c>
      <c r="D14" s="113" t="s">
        <v>132</v>
      </c>
      <c r="E14" s="77">
        <v>650000</v>
      </c>
      <c r="F14" s="77">
        <v>650000</v>
      </c>
      <c r="G14" s="77">
        <v>650000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</row>
  </sheetData>
  <sheetProtection formatCells="0" formatColumns="0" formatRows="0"/>
  <mergeCells count="25">
    <mergeCell ref="A1:B1"/>
    <mergeCell ref="A2:T2"/>
    <mergeCell ref="A3:D3"/>
    <mergeCell ref="A4:C4"/>
    <mergeCell ref="J4:S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</mergeCells>
  <printOptions horizontalCentered="1"/>
  <pageMargins left="0.31" right="0.3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showGridLines="0" showZeros="0" workbookViewId="0" topLeftCell="A1">
      <selection activeCell="J14" sqref="J14"/>
    </sheetView>
  </sheetViews>
  <sheetFormatPr defaultColWidth="9.00390625" defaultRowHeight="13.5"/>
  <cols>
    <col min="1" max="1" width="33.50390625" style="3" customWidth="1"/>
    <col min="2" max="2" width="8.875" style="3" customWidth="1"/>
    <col min="3" max="3" width="22.00390625" style="3" customWidth="1"/>
    <col min="4" max="4" width="9.25390625" style="3" customWidth="1"/>
    <col min="5" max="5" width="21.875" style="3" customWidth="1"/>
    <col min="6" max="6" width="10.625" style="3" customWidth="1"/>
    <col min="7" max="7" width="22.50390625" style="3" customWidth="1"/>
    <col min="8" max="16384" width="9.00390625" style="3" customWidth="1"/>
  </cols>
  <sheetData>
    <row r="1" spans="1:8" ht="16.5" customHeight="1">
      <c r="A1" s="117" t="s">
        <v>150</v>
      </c>
      <c r="B1" s="117"/>
      <c r="C1" s="117"/>
      <c r="D1" s="117"/>
      <c r="E1" s="117"/>
      <c r="F1" s="118"/>
      <c r="G1" s="119"/>
      <c r="H1" s="120"/>
    </row>
    <row r="2" spans="1:8" ht="21.75" customHeight="1">
      <c r="A2" s="121" t="s">
        <v>151</v>
      </c>
      <c r="B2" s="121"/>
      <c r="C2" s="121"/>
      <c r="D2" s="121"/>
      <c r="E2" s="121"/>
      <c r="F2" s="121"/>
      <c r="G2" s="121"/>
      <c r="H2" s="121"/>
    </row>
    <row r="3" spans="1:8" ht="16.5" customHeight="1">
      <c r="A3" s="122" t="s">
        <v>2</v>
      </c>
      <c r="B3" s="123"/>
      <c r="C3" s="123"/>
      <c r="D3" s="117"/>
      <c r="E3" s="117"/>
      <c r="F3" s="118"/>
      <c r="G3" s="119"/>
      <c r="H3" s="124" t="s">
        <v>3</v>
      </c>
    </row>
    <row r="4" spans="1:8" ht="16.5" customHeight="1">
      <c r="A4" s="125" t="s">
        <v>4</v>
      </c>
      <c r="B4" s="126"/>
      <c r="C4" s="125" t="s">
        <v>5</v>
      </c>
      <c r="D4" s="127"/>
      <c r="E4" s="127"/>
      <c r="F4" s="127"/>
      <c r="G4" s="127"/>
      <c r="H4" s="126"/>
    </row>
    <row r="5" spans="1:8" ht="16.5" customHeight="1">
      <c r="A5" s="128" t="s">
        <v>6</v>
      </c>
      <c r="B5" s="129" t="s">
        <v>7</v>
      </c>
      <c r="C5" s="128" t="s">
        <v>8</v>
      </c>
      <c r="D5" s="129" t="s">
        <v>7</v>
      </c>
      <c r="E5" s="128" t="s">
        <v>9</v>
      </c>
      <c r="F5" s="129" t="s">
        <v>7</v>
      </c>
      <c r="G5" s="130" t="s">
        <v>10</v>
      </c>
      <c r="H5" s="129" t="s">
        <v>7</v>
      </c>
    </row>
    <row r="6" spans="1:8" s="116" customFormat="1" ht="16.5" customHeight="1">
      <c r="A6" s="131" t="s">
        <v>11</v>
      </c>
      <c r="B6" s="132">
        <v>20371000</v>
      </c>
      <c r="C6" s="133" t="s">
        <v>12</v>
      </c>
      <c r="D6" s="132">
        <v>18825000</v>
      </c>
      <c r="E6" s="133" t="s">
        <v>13</v>
      </c>
      <c r="F6" s="132"/>
      <c r="G6" s="131" t="s">
        <v>14</v>
      </c>
      <c r="H6" s="132">
        <v>12950000</v>
      </c>
    </row>
    <row r="7" spans="1:8" s="116" customFormat="1" ht="16.5" customHeight="1">
      <c r="A7" s="131" t="s">
        <v>15</v>
      </c>
      <c r="B7" s="132">
        <v>20371000</v>
      </c>
      <c r="C7" s="133" t="s">
        <v>16</v>
      </c>
      <c r="D7" s="132">
        <v>0</v>
      </c>
      <c r="E7" s="133" t="s">
        <v>17</v>
      </c>
      <c r="F7" s="132">
        <v>12950000</v>
      </c>
      <c r="G7" s="131" t="s">
        <v>18</v>
      </c>
      <c r="H7" s="132">
        <v>7275000</v>
      </c>
    </row>
    <row r="8" spans="1:8" s="116" customFormat="1" ht="16.5" customHeight="1">
      <c r="A8" s="131" t="s">
        <v>19</v>
      </c>
      <c r="B8" s="132">
        <v>20371000</v>
      </c>
      <c r="C8" s="133" t="s">
        <v>20</v>
      </c>
      <c r="D8" s="132">
        <v>0</v>
      </c>
      <c r="E8" s="133" t="s">
        <v>21</v>
      </c>
      <c r="F8" s="132">
        <v>7275000</v>
      </c>
      <c r="G8" s="131" t="s">
        <v>22</v>
      </c>
      <c r="H8" s="132">
        <v>0</v>
      </c>
    </row>
    <row r="9" spans="1:8" s="116" customFormat="1" ht="16.5" customHeight="1">
      <c r="A9" s="131" t="s">
        <v>23</v>
      </c>
      <c r="B9" s="132">
        <v>0</v>
      </c>
      <c r="C9" s="133" t="s">
        <v>24</v>
      </c>
      <c r="D9" s="132">
        <v>0</v>
      </c>
      <c r="E9" s="133" t="s">
        <v>25</v>
      </c>
      <c r="F9" s="132">
        <v>200000</v>
      </c>
      <c r="G9" s="131" t="s">
        <v>26</v>
      </c>
      <c r="H9" s="132">
        <v>0</v>
      </c>
    </row>
    <row r="10" spans="1:8" s="116" customFormat="1" ht="16.5" customHeight="1">
      <c r="A10" s="131" t="s">
        <v>27</v>
      </c>
      <c r="B10" s="132">
        <v>54000</v>
      </c>
      <c r="C10" s="133" t="s">
        <v>28</v>
      </c>
      <c r="D10" s="132">
        <v>0</v>
      </c>
      <c r="E10" s="134" t="s">
        <v>29</v>
      </c>
      <c r="F10" s="132">
        <v>0</v>
      </c>
      <c r="G10" s="131" t="s">
        <v>30</v>
      </c>
      <c r="H10" s="132">
        <v>0</v>
      </c>
    </row>
    <row r="11" spans="1:8" s="116" customFormat="1" ht="16.5" customHeight="1">
      <c r="A11" s="131" t="s">
        <v>31</v>
      </c>
      <c r="B11" s="132">
        <v>54000</v>
      </c>
      <c r="C11" s="133" t="s">
        <v>32</v>
      </c>
      <c r="D11" s="132">
        <v>779994.95</v>
      </c>
      <c r="E11" s="134" t="s">
        <v>21</v>
      </c>
      <c r="F11" s="132">
        <v>0</v>
      </c>
      <c r="G11" s="131" t="s">
        <v>33</v>
      </c>
      <c r="H11" s="132">
        <v>0</v>
      </c>
    </row>
    <row r="12" spans="1:8" s="116" customFormat="1" ht="16.5" customHeight="1">
      <c r="A12" s="131" t="s">
        <v>34</v>
      </c>
      <c r="B12" s="132">
        <v>0</v>
      </c>
      <c r="C12" s="133" t="s">
        <v>35</v>
      </c>
      <c r="D12" s="94">
        <v>170005.05</v>
      </c>
      <c r="E12" s="134" t="s">
        <v>25</v>
      </c>
      <c r="F12" s="132">
        <v>0</v>
      </c>
      <c r="G12" s="131" t="s">
        <v>36</v>
      </c>
      <c r="H12" s="132">
        <v>0</v>
      </c>
    </row>
    <row r="13" spans="1:8" s="116" customFormat="1" ht="16.5" customHeight="1">
      <c r="A13" s="131" t="s">
        <v>37</v>
      </c>
      <c r="B13" s="132">
        <v>0</v>
      </c>
      <c r="C13" s="133" t="s">
        <v>38</v>
      </c>
      <c r="D13" s="132">
        <v>0</v>
      </c>
      <c r="E13" s="131" t="s">
        <v>39</v>
      </c>
      <c r="F13" s="132">
        <v>0</v>
      </c>
      <c r="G13" s="131" t="s">
        <v>40</v>
      </c>
      <c r="H13" s="132">
        <v>0</v>
      </c>
    </row>
    <row r="14" spans="1:8" s="116" customFormat="1" ht="16.5" customHeight="1">
      <c r="A14" s="134" t="s">
        <v>41</v>
      </c>
      <c r="B14" s="132">
        <v>0</v>
      </c>
      <c r="C14" s="133" t="s">
        <v>42</v>
      </c>
      <c r="D14" s="132">
        <v>0</v>
      </c>
      <c r="E14" s="131" t="s">
        <v>43</v>
      </c>
      <c r="F14" s="132">
        <v>0</v>
      </c>
      <c r="G14" s="131" t="s">
        <v>44</v>
      </c>
      <c r="H14" s="132">
        <v>200000</v>
      </c>
    </row>
    <row r="15" spans="1:8" s="116" customFormat="1" ht="16.5" customHeight="1">
      <c r="A15" s="134" t="s">
        <v>45</v>
      </c>
      <c r="B15" s="132">
        <v>0</v>
      </c>
      <c r="C15" s="133" t="s">
        <v>46</v>
      </c>
      <c r="D15" s="132">
        <v>0</v>
      </c>
      <c r="E15" s="131" t="s">
        <v>47</v>
      </c>
      <c r="F15" s="132">
        <v>0</v>
      </c>
      <c r="G15" s="131" t="s">
        <v>48</v>
      </c>
      <c r="H15" s="132">
        <v>0</v>
      </c>
    </row>
    <row r="16" spans="1:8" s="116" customFormat="1" ht="16.5" customHeight="1">
      <c r="A16" s="134" t="s">
        <v>49</v>
      </c>
      <c r="B16" s="132">
        <v>0</v>
      </c>
      <c r="C16" s="135" t="s">
        <v>50</v>
      </c>
      <c r="D16" s="132">
        <v>0</v>
      </c>
      <c r="E16" s="131" t="s">
        <v>51</v>
      </c>
      <c r="F16" s="132">
        <v>0</v>
      </c>
      <c r="G16" s="131" t="s">
        <v>52</v>
      </c>
      <c r="H16" s="132">
        <v>0</v>
      </c>
    </row>
    <row r="17" spans="1:8" s="116" customFormat="1" ht="16.5" customHeight="1">
      <c r="A17" s="134" t="s">
        <v>53</v>
      </c>
      <c r="B17" s="132">
        <v>0</v>
      </c>
      <c r="C17" s="136" t="s">
        <v>54</v>
      </c>
      <c r="D17" s="132">
        <v>0</v>
      </c>
      <c r="E17" s="131" t="s">
        <v>55</v>
      </c>
      <c r="F17" s="132">
        <v>0</v>
      </c>
      <c r="G17" s="131" t="s">
        <v>56</v>
      </c>
      <c r="H17" s="132">
        <v>0</v>
      </c>
    </row>
    <row r="18" spans="1:8" s="116" customFormat="1" ht="16.5" customHeight="1">
      <c r="A18" s="134" t="s">
        <v>57</v>
      </c>
      <c r="B18" s="132">
        <v>0</v>
      </c>
      <c r="C18" s="136" t="s">
        <v>58</v>
      </c>
      <c r="D18" s="132">
        <v>0</v>
      </c>
      <c r="E18" s="131" t="s">
        <v>59</v>
      </c>
      <c r="F18" s="132">
        <v>0</v>
      </c>
      <c r="G18" s="134"/>
      <c r="H18" s="132"/>
    </row>
    <row r="19" spans="1:8" s="116" customFormat="1" ht="16.5" customHeight="1">
      <c r="A19" s="134" t="s">
        <v>60</v>
      </c>
      <c r="B19" s="132">
        <v>0</v>
      </c>
      <c r="C19" s="136" t="s">
        <v>61</v>
      </c>
      <c r="D19" s="132">
        <v>0</v>
      </c>
      <c r="E19" s="131" t="s">
        <v>62</v>
      </c>
      <c r="F19" s="132">
        <v>0</v>
      </c>
      <c r="G19" s="131"/>
      <c r="H19" s="132"/>
    </row>
    <row r="20" spans="1:8" s="116" customFormat="1" ht="16.5" customHeight="1">
      <c r="A20" s="134"/>
      <c r="B20" s="132"/>
      <c r="C20" s="136" t="s">
        <v>64</v>
      </c>
      <c r="D20" s="132">
        <v>0</v>
      </c>
      <c r="E20" s="131" t="s">
        <v>65</v>
      </c>
      <c r="F20" s="132">
        <v>0</v>
      </c>
      <c r="G20" s="131"/>
      <c r="H20" s="132"/>
    </row>
    <row r="21" spans="1:8" s="116" customFormat="1" ht="16.5" customHeight="1">
      <c r="A21" s="134"/>
      <c r="B21" s="132"/>
      <c r="C21" s="136" t="s">
        <v>67</v>
      </c>
      <c r="D21" s="94">
        <v>650000</v>
      </c>
      <c r="E21" s="133"/>
      <c r="F21" s="132"/>
      <c r="G21" s="134"/>
      <c r="H21" s="132"/>
    </row>
    <row r="22" spans="1:8" s="116" customFormat="1" ht="16.5" customHeight="1">
      <c r="A22" s="134"/>
      <c r="B22" s="132"/>
      <c r="C22" s="136" t="s">
        <v>69</v>
      </c>
      <c r="D22" s="132">
        <v>0</v>
      </c>
      <c r="E22" s="133"/>
      <c r="F22" s="132"/>
      <c r="G22" s="134"/>
      <c r="H22" s="132"/>
    </row>
    <row r="23" spans="1:8" s="116" customFormat="1" ht="16.5" customHeight="1">
      <c r="A23" s="134"/>
      <c r="B23" s="132"/>
      <c r="C23" s="136" t="s">
        <v>71</v>
      </c>
      <c r="D23" s="132">
        <v>0</v>
      </c>
      <c r="E23" s="133"/>
      <c r="F23" s="132"/>
      <c r="G23" s="134"/>
      <c r="H23" s="132"/>
    </row>
    <row r="24" spans="1:8" s="116" customFormat="1" ht="16.5" customHeight="1">
      <c r="A24" s="134"/>
      <c r="B24" s="132"/>
      <c r="C24" s="136" t="s">
        <v>73</v>
      </c>
      <c r="D24" s="132">
        <v>0</v>
      </c>
      <c r="E24" s="134"/>
      <c r="F24" s="132"/>
      <c r="G24" s="134"/>
      <c r="H24" s="132"/>
    </row>
    <row r="25" spans="1:8" s="116" customFormat="1" ht="16.5" customHeight="1">
      <c r="A25" s="134"/>
      <c r="B25" s="132"/>
      <c r="C25" s="137" t="s">
        <v>75</v>
      </c>
      <c r="D25" s="132">
        <v>0</v>
      </c>
      <c r="E25" s="133"/>
      <c r="F25" s="132"/>
      <c r="G25" s="134"/>
      <c r="H25" s="132"/>
    </row>
    <row r="26" spans="1:8" s="116" customFormat="1" ht="16.5" customHeight="1">
      <c r="A26" s="134"/>
      <c r="B26" s="132"/>
      <c r="C26" s="137" t="s">
        <v>77</v>
      </c>
      <c r="D26" s="132">
        <v>0</v>
      </c>
      <c r="E26" s="133"/>
      <c r="F26" s="132"/>
      <c r="G26" s="134"/>
      <c r="H26" s="132"/>
    </row>
    <row r="27" spans="1:8" s="116" customFormat="1" ht="16.5" customHeight="1">
      <c r="A27" s="134"/>
      <c r="B27" s="132"/>
      <c r="C27" s="137" t="s">
        <v>79</v>
      </c>
      <c r="D27" s="132">
        <v>0</v>
      </c>
      <c r="E27" s="135"/>
      <c r="F27" s="132"/>
      <c r="G27" s="134"/>
      <c r="H27" s="132"/>
    </row>
    <row r="28" spans="1:8" s="116" customFormat="1" ht="16.5" customHeight="1">
      <c r="A28" s="131"/>
      <c r="B28" s="132"/>
      <c r="C28" s="137" t="s">
        <v>80</v>
      </c>
      <c r="D28" s="132">
        <v>0</v>
      </c>
      <c r="E28" s="133"/>
      <c r="F28" s="132"/>
      <c r="G28" s="131"/>
      <c r="H28" s="132"/>
    </row>
    <row r="29" spans="1:8" s="116" customFormat="1" ht="16.5" customHeight="1">
      <c r="A29" s="131"/>
      <c r="B29" s="132"/>
      <c r="C29" s="138" t="s">
        <v>81</v>
      </c>
      <c r="D29" s="132">
        <v>0</v>
      </c>
      <c r="E29" s="133"/>
      <c r="F29" s="132"/>
      <c r="G29" s="131"/>
      <c r="H29" s="132"/>
    </row>
    <row r="30" spans="1:8" s="116" customFormat="1" ht="16.5" customHeight="1">
      <c r="A30" s="139"/>
      <c r="B30" s="132"/>
      <c r="C30" s="140" t="s">
        <v>83</v>
      </c>
      <c r="D30" s="132">
        <f>SUM(D6:D29)</f>
        <v>20425000</v>
      </c>
      <c r="E30" s="140" t="s">
        <v>83</v>
      </c>
      <c r="F30" s="132">
        <f>SUM(F7:F29)</f>
        <v>20425000</v>
      </c>
      <c r="G30" s="139" t="s">
        <v>83</v>
      </c>
      <c r="H30" s="132">
        <f>SUM(H6:H29)</f>
        <v>20425000</v>
      </c>
    </row>
    <row r="31" spans="1:8" ht="16.5" customHeight="1">
      <c r="A31" s="134"/>
      <c r="B31" s="132"/>
      <c r="C31" s="135"/>
      <c r="D31" s="132"/>
      <c r="E31" s="134"/>
      <c r="F31" s="132"/>
      <c r="G31" s="134"/>
      <c r="H31" s="132"/>
    </row>
    <row r="32" spans="1:8" s="116" customFormat="1" ht="16.5" customHeight="1">
      <c r="A32" s="139" t="s">
        <v>85</v>
      </c>
      <c r="B32" s="132">
        <f>SUM(B6+B10)</f>
        <v>20425000</v>
      </c>
      <c r="C32" s="140" t="s">
        <v>86</v>
      </c>
      <c r="D32" s="132">
        <v>20425000</v>
      </c>
      <c r="E32" s="140" t="s">
        <v>86</v>
      </c>
      <c r="F32" s="132">
        <v>20425000</v>
      </c>
      <c r="G32" s="139" t="s">
        <v>86</v>
      </c>
      <c r="H32" s="132">
        <v>20425000</v>
      </c>
    </row>
    <row r="33" spans="1:8" ht="12">
      <c r="A33" s="118"/>
      <c r="B33" s="118"/>
      <c r="C33" s="118"/>
      <c r="D33" s="118"/>
      <c r="E33" s="118"/>
      <c r="F33" s="118"/>
      <c r="G33" s="118"/>
      <c r="H33" s="118"/>
    </row>
  </sheetData>
  <sheetProtection formatCells="0" formatColumns="0" formatRows="0"/>
  <mergeCells count="4">
    <mergeCell ref="A2:H2"/>
    <mergeCell ref="A3:C3"/>
    <mergeCell ref="A4:B4"/>
    <mergeCell ref="C4:H4"/>
  </mergeCells>
  <printOptions horizontalCentered="1"/>
  <pageMargins left="0.31" right="0.31" top="0.3541666666666667" bottom="0.2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4"/>
  <sheetViews>
    <sheetView showGridLines="0" showZeros="0" workbookViewId="0" topLeftCell="A1">
      <selection activeCell="J23" sqref="J23"/>
    </sheetView>
  </sheetViews>
  <sheetFormatPr defaultColWidth="9.00390625" defaultRowHeight="13.5"/>
  <cols>
    <col min="1" max="3" width="4.125" style="46" customWidth="1"/>
    <col min="4" max="4" width="15.75390625" style="46" customWidth="1"/>
    <col min="5" max="6" width="8.375" style="46" customWidth="1"/>
    <col min="7" max="7" width="7.875" style="46" customWidth="1"/>
    <col min="8" max="9" width="6.875" style="46" customWidth="1"/>
    <col min="10" max="10" width="8.25390625" style="46" customWidth="1"/>
    <col min="11" max="20" width="6.00390625" style="46" customWidth="1"/>
    <col min="21" max="16384" width="9.00390625" style="46" customWidth="1"/>
  </cols>
  <sheetData>
    <row r="1" spans="1:20" ht="21.75" customHeight="1">
      <c r="A1" s="64" t="s">
        <v>152</v>
      </c>
      <c r="B1" s="6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14"/>
    </row>
    <row r="2" spans="1:20" ht="22.5" customHeight="1">
      <c r="A2" s="67" t="s">
        <v>153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ht="22.5" customHeight="1">
      <c r="A3" s="106" t="s">
        <v>2</v>
      </c>
      <c r="B3" s="107"/>
      <c r="C3" s="107"/>
      <c r="D3" s="107"/>
      <c r="E3" s="84"/>
      <c r="F3" s="84"/>
      <c r="G3" s="84"/>
      <c r="H3" s="84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15" t="s">
        <v>89</v>
      </c>
    </row>
    <row r="4" spans="1:20" ht="22.5" customHeight="1">
      <c r="A4" s="72" t="s">
        <v>90</v>
      </c>
      <c r="B4" s="72"/>
      <c r="C4" s="72"/>
      <c r="D4" s="71" t="s">
        <v>91</v>
      </c>
      <c r="E4" s="73" t="s">
        <v>135</v>
      </c>
      <c r="F4" s="109" t="s">
        <v>136</v>
      </c>
      <c r="G4" s="110"/>
      <c r="H4" s="109"/>
      <c r="I4" s="109"/>
      <c r="J4" s="73" t="s">
        <v>137</v>
      </c>
      <c r="K4" s="73"/>
      <c r="L4" s="73"/>
      <c r="M4" s="73"/>
      <c r="N4" s="73"/>
      <c r="O4" s="73"/>
      <c r="P4" s="73"/>
      <c r="Q4" s="73"/>
      <c r="R4" s="73"/>
      <c r="S4" s="73"/>
      <c r="T4" s="73" t="s">
        <v>138</v>
      </c>
    </row>
    <row r="5" spans="1:20" ht="40.5" customHeight="1">
      <c r="A5" s="73" t="s">
        <v>100</v>
      </c>
      <c r="B5" s="73" t="s">
        <v>101</v>
      </c>
      <c r="C5" s="73" t="s">
        <v>102</v>
      </c>
      <c r="D5" s="71"/>
      <c r="E5" s="73"/>
      <c r="F5" s="73" t="s">
        <v>108</v>
      </c>
      <c r="G5" s="73" t="s">
        <v>139</v>
      </c>
      <c r="H5" s="73" t="s">
        <v>140</v>
      </c>
      <c r="I5" s="73" t="s">
        <v>141</v>
      </c>
      <c r="J5" s="73" t="s">
        <v>108</v>
      </c>
      <c r="K5" s="73" t="s">
        <v>142</v>
      </c>
      <c r="L5" s="95" t="s">
        <v>141</v>
      </c>
      <c r="M5" s="95" t="s">
        <v>143</v>
      </c>
      <c r="N5" s="95" t="s">
        <v>144</v>
      </c>
      <c r="O5" s="73" t="s">
        <v>145</v>
      </c>
      <c r="P5" s="73" t="s">
        <v>146</v>
      </c>
      <c r="Q5" s="73" t="s">
        <v>147</v>
      </c>
      <c r="R5" s="73" t="s">
        <v>148</v>
      </c>
      <c r="S5" s="73" t="s">
        <v>149</v>
      </c>
      <c r="T5" s="73"/>
    </row>
    <row r="6" spans="1:20" ht="36" customHeight="1">
      <c r="A6" s="73"/>
      <c r="B6" s="73"/>
      <c r="C6" s="73"/>
      <c r="D6" s="71"/>
      <c r="E6" s="73"/>
      <c r="F6" s="73"/>
      <c r="G6" s="73"/>
      <c r="H6" s="73"/>
      <c r="I6" s="73"/>
      <c r="J6" s="73"/>
      <c r="K6" s="73"/>
      <c r="L6" s="95"/>
      <c r="M6" s="95"/>
      <c r="N6" s="95"/>
      <c r="O6" s="73"/>
      <c r="P6" s="73"/>
      <c r="Q6" s="73"/>
      <c r="R6" s="73"/>
      <c r="S6" s="73"/>
      <c r="T6" s="73"/>
    </row>
    <row r="7" spans="1:20" s="45" customFormat="1" ht="22.5" customHeight="1">
      <c r="A7" s="111"/>
      <c r="B7" s="112"/>
      <c r="C7" s="112"/>
      <c r="D7" s="113" t="s">
        <v>108</v>
      </c>
      <c r="E7" s="94">
        <f>SUM(E8:E14)</f>
        <v>20425000</v>
      </c>
      <c r="F7" s="94">
        <f>SUM(F8:F14)</f>
        <v>20425000</v>
      </c>
      <c r="G7" s="94">
        <f>SUM(G8:G14)</f>
        <v>12950000.000000002</v>
      </c>
      <c r="H7" s="94">
        <f>SUM(H8:H14)</f>
        <v>7275000</v>
      </c>
      <c r="I7" s="94">
        <f>SUM(H8:H14)</f>
        <v>7275000</v>
      </c>
      <c r="J7" s="94">
        <v>0</v>
      </c>
      <c r="K7" s="94">
        <v>0</v>
      </c>
      <c r="L7" s="94">
        <v>0</v>
      </c>
      <c r="M7" s="94">
        <v>0</v>
      </c>
      <c r="N7" s="94">
        <v>0</v>
      </c>
      <c r="O7" s="94">
        <v>0</v>
      </c>
      <c r="P7" s="94">
        <v>0</v>
      </c>
      <c r="Q7" s="94">
        <v>0</v>
      </c>
      <c r="R7" s="94">
        <v>0</v>
      </c>
      <c r="S7" s="94">
        <v>0</v>
      </c>
      <c r="T7" s="94">
        <v>0</v>
      </c>
    </row>
    <row r="8" spans="1:20" ht="22.5" customHeight="1">
      <c r="A8" s="111" t="s">
        <v>116</v>
      </c>
      <c r="B8" s="112" t="s">
        <v>117</v>
      </c>
      <c r="C8" s="112" t="s">
        <v>118</v>
      </c>
      <c r="D8" s="113" t="s">
        <v>119</v>
      </c>
      <c r="E8" s="94">
        <v>18825000</v>
      </c>
      <c r="F8" s="94">
        <f>SUM(G8:I8)</f>
        <v>18825000</v>
      </c>
      <c r="G8" s="94">
        <v>11350000</v>
      </c>
      <c r="H8" s="94">
        <v>7275000</v>
      </c>
      <c r="I8" s="94">
        <v>200000</v>
      </c>
      <c r="J8" s="94">
        <v>0</v>
      </c>
      <c r="K8" s="94">
        <v>0</v>
      </c>
      <c r="L8" s="94">
        <v>0</v>
      </c>
      <c r="M8" s="94">
        <v>0</v>
      </c>
      <c r="N8" s="94">
        <v>0</v>
      </c>
      <c r="O8" s="94">
        <v>0</v>
      </c>
      <c r="P8" s="94">
        <v>0</v>
      </c>
      <c r="Q8" s="94">
        <v>0</v>
      </c>
      <c r="R8" s="94">
        <v>0</v>
      </c>
      <c r="S8" s="94">
        <v>0</v>
      </c>
      <c r="T8" s="94">
        <v>0</v>
      </c>
    </row>
    <row r="9" spans="1:20" ht="22.5" customHeight="1">
      <c r="A9" s="111" t="s">
        <v>120</v>
      </c>
      <c r="B9" s="112" t="s">
        <v>121</v>
      </c>
      <c r="C9" s="112" t="s">
        <v>121</v>
      </c>
      <c r="D9" s="113" t="s">
        <v>122</v>
      </c>
      <c r="E9" s="94">
        <v>618093</v>
      </c>
      <c r="F9" s="94">
        <f aca="true" t="shared" si="0" ref="F9:F14">SUM(G9:I9)</f>
        <v>618093</v>
      </c>
      <c r="G9" s="94">
        <v>618093</v>
      </c>
      <c r="H9" s="94">
        <v>0</v>
      </c>
      <c r="I9" s="94">
        <v>0</v>
      </c>
      <c r="J9" s="94">
        <v>0</v>
      </c>
      <c r="K9" s="94">
        <v>0</v>
      </c>
      <c r="L9" s="94">
        <v>0</v>
      </c>
      <c r="M9" s="94">
        <v>0</v>
      </c>
      <c r="N9" s="94">
        <v>0</v>
      </c>
      <c r="O9" s="94">
        <v>0</v>
      </c>
      <c r="P9" s="94">
        <v>0</v>
      </c>
      <c r="Q9" s="94">
        <v>0</v>
      </c>
      <c r="R9" s="94">
        <v>0</v>
      </c>
      <c r="S9" s="94">
        <v>0</v>
      </c>
      <c r="T9" s="94">
        <v>0</v>
      </c>
    </row>
    <row r="10" spans="1:20" ht="22.5" customHeight="1">
      <c r="A10" s="111" t="s">
        <v>120</v>
      </c>
      <c r="B10" s="112" t="s">
        <v>123</v>
      </c>
      <c r="C10" s="112" t="s">
        <v>118</v>
      </c>
      <c r="D10" s="113" t="s">
        <v>124</v>
      </c>
      <c r="E10" s="94">
        <v>38333.34</v>
      </c>
      <c r="F10" s="94">
        <f t="shared" si="0"/>
        <v>38333.34</v>
      </c>
      <c r="G10" s="94">
        <v>38333.34</v>
      </c>
      <c r="H10" s="94">
        <v>0</v>
      </c>
      <c r="I10" s="94">
        <v>0</v>
      </c>
      <c r="J10" s="94">
        <v>0</v>
      </c>
      <c r="K10" s="94">
        <v>0</v>
      </c>
      <c r="L10" s="94">
        <v>0</v>
      </c>
      <c r="M10" s="94">
        <v>0</v>
      </c>
      <c r="N10" s="94">
        <v>0</v>
      </c>
      <c r="O10" s="94">
        <v>0</v>
      </c>
      <c r="P10" s="94">
        <v>0</v>
      </c>
      <c r="Q10" s="94">
        <v>0</v>
      </c>
      <c r="R10" s="94">
        <v>0</v>
      </c>
      <c r="S10" s="94">
        <v>0</v>
      </c>
      <c r="T10" s="94">
        <v>0</v>
      </c>
    </row>
    <row r="11" spans="1:20" ht="22.5" customHeight="1">
      <c r="A11" s="111" t="s">
        <v>120</v>
      </c>
      <c r="B11" s="112" t="s">
        <v>123</v>
      </c>
      <c r="C11" s="112" t="s">
        <v>125</v>
      </c>
      <c r="D11" s="113" t="s">
        <v>126</v>
      </c>
      <c r="E11" s="94">
        <v>72666.21</v>
      </c>
      <c r="F11" s="94">
        <f t="shared" si="0"/>
        <v>72666.21</v>
      </c>
      <c r="G11" s="94">
        <v>72666.21</v>
      </c>
      <c r="H11" s="94">
        <v>0</v>
      </c>
      <c r="I11" s="94">
        <v>0</v>
      </c>
      <c r="J11" s="94">
        <v>0</v>
      </c>
      <c r="K11" s="94">
        <v>0</v>
      </c>
      <c r="L11" s="94"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v>0</v>
      </c>
      <c r="S11" s="94">
        <v>0</v>
      </c>
      <c r="T11" s="94">
        <v>0</v>
      </c>
    </row>
    <row r="12" spans="1:20" ht="22.5" customHeight="1">
      <c r="A12" s="111" t="s">
        <v>120</v>
      </c>
      <c r="B12" s="112" t="s">
        <v>123</v>
      </c>
      <c r="C12" s="112" t="s">
        <v>117</v>
      </c>
      <c r="D12" s="113" t="s">
        <v>127</v>
      </c>
      <c r="E12" s="94">
        <v>50902.4</v>
      </c>
      <c r="F12" s="94">
        <f t="shared" si="0"/>
        <v>50902.4</v>
      </c>
      <c r="G12" s="94">
        <v>50902.4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94">
        <v>0</v>
      </c>
    </row>
    <row r="13" spans="1:20" ht="22.5" customHeight="1">
      <c r="A13" s="111" t="s">
        <v>128</v>
      </c>
      <c r="B13" s="112" t="s">
        <v>129</v>
      </c>
      <c r="C13" s="112" t="s">
        <v>118</v>
      </c>
      <c r="D13" s="113" t="s">
        <v>130</v>
      </c>
      <c r="E13" s="94">
        <v>170005.05</v>
      </c>
      <c r="F13" s="94">
        <f t="shared" si="0"/>
        <v>170005.05</v>
      </c>
      <c r="G13" s="94">
        <v>170005.05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  <c r="M13" s="94">
        <v>0</v>
      </c>
      <c r="N13" s="94">
        <v>0</v>
      </c>
      <c r="O13" s="94">
        <v>0</v>
      </c>
      <c r="P13" s="94">
        <v>0</v>
      </c>
      <c r="Q13" s="94">
        <v>0</v>
      </c>
      <c r="R13" s="94">
        <v>0</v>
      </c>
      <c r="S13" s="94">
        <v>0</v>
      </c>
      <c r="T13" s="94">
        <v>0</v>
      </c>
    </row>
    <row r="14" spans="1:20" ht="22.5" customHeight="1">
      <c r="A14" s="111" t="s">
        <v>131</v>
      </c>
      <c r="B14" s="112" t="s">
        <v>125</v>
      </c>
      <c r="C14" s="112" t="s">
        <v>118</v>
      </c>
      <c r="D14" s="113" t="s">
        <v>132</v>
      </c>
      <c r="E14" s="94">
        <v>650000</v>
      </c>
      <c r="F14" s="94">
        <f t="shared" si="0"/>
        <v>650000</v>
      </c>
      <c r="G14" s="94">
        <v>650000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  <c r="S14" s="94">
        <v>0</v>
      </c>
      <c r="T14" s="94">
        <v>0</v>
      </c>
    </row>
  </sheetData>
  <sheetProtection formatCells="0" formatColumns="0" formatRows="0"/>
  <mergeCells count="25">
    <mergeCell ref="A1:B1"/>
    <mergeCell ref="A2:T2"/>
    <mergeCell ref="A3:D3"/>
    <mergeCell ref="A4:C4"/>
    <mergeCell ref="J4:S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</mergeCells>
  <printOptions horizontalCentered="1" verticalCentered="1"/>
  <pageMargins left="0.3104166666666667" right="0.3104166666666667" top="0.7513888888888889" bottom="0.5506944444444445" header="0.3104166666666667" footer="0.3104166666666667"/>
  <pageSetup horizontalDpi="600" verticalDpi="600" orientation="landscape" paperSize="9"/>
  <ignoredErrors>
    <ignoredError sqref="F8:F1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I14"/>
  <sheetViews>
    <sheetView showGridLines="0" showZeros="0" workbookViewId="0" topLeftCell="A1">
      <selection activeCell="L9" sqref="L9"/>
    </sheetView>
  </sheetViews>
  <sheetFormatPr defaultColWidth="9.00390625" defaultRowHeight="13.5"/>
  <cols>
    <col min="1" max="3" width="4.125" style="46" customWidth="1"/>
    <col min="4" max="4" width="25.00390625" style="46" customWidth="1"/>
    <col min="5" max="5" width="12.50390625" style="46" customWidth="1"/>
    <col min="6" max="6" width="12.875" style="46" customWidth="1"/>
    <col min="7" max="9" width="9.50390625" style="46" customWidth="1"/>
    <col min="10" max="16384" width="9.00390625" style="46" customWidth="1"/>
  </cols>
  <sheetData>
    <row r="1" spans="1:9" ht="21.75" customHeight="1">
      <c r="A1" s="64" t="s">
        <v>154</v>
      </c>
      <c r="B1" s="64"/>
      <c r="C1" s="105"/>
      <c r="D1" s="105"/>
      <c r="E1" s="105"/>
      <c r="F1" s="105"/>
      <c r="G1" s="105"/>
      <c r="H1" s="105"/>
      <c r="I1" s="105"/>
    </row>
    <row r="2" spans="1:9" ht="22.5" customHeight="1">
      <c r="A2" s="67" t="s">
        <v>155</v>
      </c>
      <c r="B2" s="67"/>
      <c r="C2" s="67"/>
      <c r="D2" s="67"/>
      <c r="E2" s="67"/>
      <c r="F2" s="67"/>
      <c r="G2" s="67"/>
      <c r="H2" s="67"/>
      <c r="I2" s="67"/>
    </row>
    <row r="3" spans="1:9" ht="22.5" customHeight="1">
      <c r="A3" s="106" t="s">
        <v>2</v>
      </c>
      <c r="B3" s="107"/>
      <c r="C3" s="107"/>
      <c r="D3" s="107"/>
      <c r="E3" s="84"/>
      <c r="F3" s="84"/>
      <c r="G3" s="84"/>
      <c r="H3" s="108" t="s">
        <v>89</v>
      </c>
      <c r="I3" s="108"/>
    </row>
    <row r="4" spans="1:9" ht="22.5" customHeight="1">
      <c r="A4" s="72" t="s">
        <v>90</v>
      </c>
      <c r="B4" s="72"/>
      <c r="C4" s="72"/>
      <c r="D4" s="71" t="s">
        <v>91</v>
      </c>
      <c r="E4" s="73" t="s">
        <v>135</v>
      </c>
      <c r="F4" s="109" t="s">
        <v>136</v>
      </c>
      <c r="G4" s="110"/>
      <c r="H4" s="109"/>
      <c r="I4" s="109"/>
    </row>
    <row r="5" spans="1:9" ht="40.5" customHeight="1">
      <c r="A5" s="73" t="s">
        <v>100</v>
      </c>
      <c r="B5" s="73" t="s">
        <v>101</v>
      </c>
      <c r="C5" s="73" t="s">
        <v>102</v>
      </c>
      <c r="D5" s="71"/>
      <c r="E5" s="73"/>
      <c r="F5" s="73" t="s">
        <v>108</v>
      </c>
      <c r="G5" s="73" t="s">
        <v>139</v>
      </c>
      <c r="H5" s="73" t="s">
        <v>140</v>
      </c>
      <c r="I5" s="73" t="s">
        <v>141</v>
      </c>
    </row>
    <row r="6" spans="1:9" ht="36" customHeight="1">
      <c r="A6" s="73"/>
      <c r="B6" s="73"/>
      <c r="C6" s="73"/>
      <c r="D6" s="71"/>
      <c r="E6" s="73"/>
      <c r="F6" s="73"/>
      <c r="G6" s="73"/>
      <c r="H6" s="73"/>
      <c r="I6" s="73"/>
    </row>
    <row r="7" spans="1:9" s="45" customFormat="1" ht="22.5" customHeight="1">
      <c r="A7" s="111"/>
      <c r="B7" s="112"/>
      <c r="C7" s="112"/>
      <c r="D7" s="113" t="s">
        <v>108</v>
      </c>
      <c r="E7" s="94">
        <v>20425000</v>
      </c>
      <c r="F7" s="94">
        <v>20425000</v>
      </c>
      <c r="G7" s="94">
        <v>12950000.000000002</v>
      </c>
      <c r="H7" s="94">
        <v>7275000</v>
      </c>
      <c r="I7" s="94">
        <v>200000</v>
      </c>
    </row>
    <row r="8" spans="1:9" ht="22.5" customHeight="1">
      <c r="A8" s="111" t="s">
        <v>116</v>
      </c>
      <c r="B8" s="112" t="s">
        <v>117</v>
      </c>
      <c r="C8" s="112" t="s">
        <v>118</v>
      </c>
      <c r="D8" s="113" t="s">
        <v>119</v>
      </c>
      <c r="E8" s="94">
        <v>18825000</v>
      </c>
      <c r="F8" s="94">
        <v>18825000</v>
      </c>
      <c r="G8" s="94">
        <v>11350000</v>
      </c>
      <c r="H8" s="94">
        <v>7275000</v>
      </c>
      <c r="I8" s="94">
        <v>200000</v>
      </c>
    </row>
    <row r="9" spans="1:9" ht="22.5" customHeight="1">
      <c r="A9" s="111" t="s">
        <v>120</v>
      </c>
      <c r="B9" s="112" t="s">
        <v>121</v>
      </c>
      <c r="C9" s="112" t="s">
        <v>121</v>
      </c>
      <c r="D9" s="113" t="s">
        <v>122</v>
      </c>
      <c r="E9" s="94">
        <v>618093</v>
      </c>
      <c r="F9" s="94">
        <v>618093</v>
      </c>
      <c r="G9" s="94">
        <v>618093</v>
      </c>
      <c r="H9" s="94"/>
      <c r="I9" s="94">
        <v>0</v>
      </c>
    </row>
    <row r="10" spans="1:9" ht="22.5" customHeight="1">
      <c r="A10" s="111" t="s">
        <v>120</v>
      </c>
      <c r="B10" s="112" t="s">
        <v>123</v>
      </c>
      <c r="C10" s="112" t="s">
        <v>118</v>
      </c>
      <c r="D10" s="113" t="s">
        <v>124</v>
      </c>
      <c r="E10" s="94">
        <v>38333.34</v>
      </c>
      <c r="F10" s="94">
        <v>38333.34</v>
      </c>
      <c r="G10" s="94">
        <v>38333.34</v>
      </c>
      <c r="H10" s="94"/>
      <c r="I10" s="94">
        <v>0</v>
      </c>
    </row>
    <row r="11" spans="1:9" ht="22.5" customHeight="1">
      <c r="A11" s="111" t="s">
        <v>120</v>
      </c>
      <c r="B11" s="112" t="s">
        <v>123</v>
      </c>
      <c r="C11" s="112" t="s">
        <v>125</v>
      </c>
      <c r="D11" s="113" t="s">
        <v>126</v>
      </c>
      <c r="E11" s="94">
        <v>72666.21</v>
      </c>
      <c r="F11" s="94">
        <v>72666.21</v>
      </c>
      <c r="G11" s="94">
        <v>72666.21</v>
      </c>
      <c r="H11" s="94"/>
      <c r="I11" s="94">
        <v>0</v>
      </c>
    </row>
    <row r="12" spans="1:9" ht="22.5" customHeight="1">
      <c r="A12" s="111" t="s">
        <v>120</v>
      </c>
      <c r="B12" s="112" t="s">
        <v>123</v>
      </c>
      <c r="C12" s="112" t="s">
        <v>117</v>
      </c>
      <c r="D12" s="113" t="s">
        <v>127</v>
      </c>
      <c r="E12" s="94">
        <v>50902.4</v>
      </c>
      <c r="F12" s="94">
        <v>50902.4</v>
      </c>
      <c r="G12" s="94">
        <v>50902.4</v>
      </c>
      <c r="H12" s="94"/>
      <c r="I12" s="94">
        <v>0</v>
      </c>
    </row>
    <row r="13" spans="1:9" ht="22.5" customHeight="1">
      <c r="A13" s="111" t="s">
        <v>128</v>
      </c>
      <c r="B13" s="112" t="s">
        <v>129</v>
      </c>
      <c r="C13" s="112" t="s">
        <v>118</v>
      </c>
      <c r="D13" s="113" t="s">
        <v>130</v>
      </c>
      <c r="E13" s="94">
        <v>170005.05</v>
      </c>
      <c r="F13" s="94">
        <v>170005.05</v>
      </c>
      <c r="G13" s="94">
        <v>170005.05</v>
      </c>
      <c r="H13" s="94"/>
      <c r="I13" s="94">
        <v>0</v>
      </c>
    </row>
    <row r="14" spans="1:9" ht="22.5" customHeight="1">
      <c r="A14" s="111" t="s">
        <v>131</v>
      </c>
      <c r="B14" s="112" t="s">
        <v>125</v>
      </c>
      <c r="C14" s="112" t="s">
        <v>118</v>
      </c>
      <c r="D14" s="113" t="s">
        <v>132</v>
      </c>
      <c r="E14" s="94">
        <v>650000</v>
      </c>
      <c r="F14" s="94">
        <v>650000</v>
      </c>
      <c r="G14" s="94">
        <v>650000</v>
      </c>
      <c r="H14" s="94"/>
      <c r="I14" s="94">
        <v>0</v>
      </c>
    </row>
  </sheetData>
  <sheetProtection formatCells="0" formatColumns="0" formatRows="0"/>
  <mergeCells count="14">
    <mergeCell ref="A1:B1"/>
    <mergeCell ref="A2:I2"/>
    <mergeCell ref="A3:D3"/>
    <mergeCell ref="H3:I3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</mergeCells>
  <printOptions horizontalCentered="1"/>
  <pageMargins left="0.51" right="0.5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showGridLines="0" showZeros="0" workbookViewId="0" topLeftCell="A1">
      <selection activeCell="X7" sqref="X7"/>
    </sheetView>
  </sheetViews>
  <sheetFormatPr defaultColWidth="9.00390625" defaultRowHeight="13.5"/>
  <cols>
    <col min="1" max="3" width="5.25390625" style="46" customWidth="1"/>
    <col min="4" max="4" width="12.75390625" style="46" customWidth="1"/>
    <col min="5" max="8" width="7.375" style="46" customWidth="1"/>
    <col min="9" max="9" width="6.375" style="46" customWidth="1"/>
    <col min="10" max="10" width="4.375" style="46" customWidth="1"/>
    <col min="11" max="12" width="7.375" style="46" customWidth="1"/>
    <col min="13" max="13" width="6.50390625" style="46" customWidth="1"/>
    <col min="14" max="16" width="7.375" style="46" customWidth="1"/>
    <col min="17" max="17" width="5.625" style="46" customWidth="1"/>
    <col min="18" max="18" width="7.375" style="46" customWidth="1"/>
    <col min="19" max="19" width="6.375" style="46" customWidth="1"/>
    <col min="20" max="20" width="3.75390625" style="46" customWidth="1"/>
    <col min="21" max="21" width="6.625" style="46" customWidth="1"/>
    <col min="22" max="16384" width="9.00390625" style="46" customWidth="1"/>
  </cols>
  <sheetData>
    <row r="1" spans="1:21" ht="21.75" customHeight="1">
      <c r="A1" s="64" t="s">
        <v>156</v>
      </c>
      <c r="B1" s="64"/>
      <c r="C1" s="65"/>
      <c r="D1" s="66"/>
      <c r="E1" s="79"/>
      <c r="F1" s="79"/>
      <c r="G1" s="79"/>
      <c r="H1" s="79"/>
      <c r="I1" s="79"/>
      <c r="J1" s="79"/>
      <c r="K1" s="79"/>
      <c r="L1" s="79"/>
      <c r="M1" s="79"/>
      <c r="N1" s="79"/>
      <c r="O1" s="66"/>
      <c r="P1" s="66"/>
      <c r="Q1" s="79"/>
      <c r="R1" s="84"/>
      <c r="S1" s="78"/>
      <c r="T1" s="96"/>
      <c r="U1" s="96"/>
    </row>
    <row r="2" spans="1:21" ht="21.75" customHeight="1">
      <c r="A2" s="89" t="s">
        <v>157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</row>
    <row r="3" spans="1:21" ht="21.75" customHeight="1">
      <c r="A3" s="90" t="s">
        <v>2</v>
      </c>
      <c r="B3" s="91"/>
      <c r="C3" s="91"/>
      <c r="D3" s="69"/>
      <c r="E3" s="91"/>
      <c r="F3" s="91"/>
      <c r="G3" s="91"/>
      <c r="H3" s="79"/>
      <c r="I3" s="79"/>
      <c r="J3" s="79"/>
      <c r="K3" s="79"/>
      <c r="L3" s="79"/>
      <c r="M3" s="79"/>
      <c r="N3" s="79"/>
      <c r="O3" s="66"/>
      <c r="P3" s="66"/>
      <c r="Q3" s="79"/>
      <c r="R3" s="84"/>
      <c r="S3" s="78"/>
      <c r="T3" s="104" t="s">
        <v>89</v>
      </c>
      <c r="U3" s="104"/>
    </row>
    <row r="4" spans="1:21" ht="21.75" customHeight="1">
      <c r="A4" s="93" t="s">
        <v>90</v>
      </c>
      <c r="B4" s="93"/>
      <c r="C4" s="93"/>
      <c r="D4" s="71" t="s">
        <v>91</v>
      </c>
      <c r="E4" s="100" t="s">
        <v>135</v>
      </c>
      <c r="F4" s="73" t="s">
        <v>158</v>
      </c>
      <c r="G4" s="73"/>
      <c r="H4" s="73"/>
      <c r="I4" s="73"/>
      <c r="J4" s="73"/>
      <c r="K4" s="73" t="s">
        <v>159</v>
      </c>
      <c r="L4" s="73"/>
      <c r="M4" s="73"/>
      <c r="N4" s="73"/>
      <c r="O4" s="73"/>
      <c r="P4" s="103"/>
      <c r="Q4" s="73" t="s">
        <v>132</v>
      </c>
      <c r="R4" s="73" t="s">
        <v>160</v>
      </c>
      <c r="S4" s="73"/>
      <c r="T4" s="73"/>
      <c r="U4" s="73"/>
    </row>
    <row r="5" spans="1:21" ht="66.75" customHeight="1">
      <c r="A5" s="73" t="s">
        <v>100</v>
      </c>
      <c r="B5" s="73" t="s">
        <v>101</v>
      </c>
      <c r="C5" s="73" t="s">
        <v>102</v>
      </c>
      <c r="D5" s="71"/>
      <c r="E5" s="101"/>
      <c r="F5" s="73" t="s">
        <v>108</v>
      </c>
      <c r="G5" s="73" t="s">
        <v>161</v>
      </c>
      <c r="H5" s="73" t="s">
        <v>162</v>
      </c>
      <c r="I5" s="73" t="s">
        <v>163</v>
      </c>
      <c r="J5" s="73" t="s">
        <v>164</v>
      </c>
      <c r="K5" s="73" t="s">
        <v>108</v>
      </c>
      <c r="L5" s="73" t="s">
        <v>165</v>
      </c>
      <c r="M5" s="73" t="s">
        <v>166</v>
      </c>
      <c r="N5" s="73" t="s">
        <v>167</v>
      </c>
      <c r="O5" s="73" t="s">
        <v>168</v>
      </c>
      <c r="P5" s="103" t="s">
        <v>169</v>
      </c>
      <c r="Q5" s="73"/>
      <c r="R5" s="73" t="s">
        <v>108</v>
      </c>
      <c r="S5" s="73" t="s">
        <v>170</v>
      </c>
      <c r="T5" s="73" t="s">
        <v>171</v>
      </c>
      <c r="U5" s="73" t="s">
        <v>160</v>
      </c>
    </row>
    <row r="6" spans="1:21" s="45" customFormat="1" ht="21.75" customHeight="1">
      <c r="A6" s="75"/>
      <c r="B6" s="75"/>
      <c r="C6" s="75"/>
      <c r="D6" s="102" t="s">
        <v>108</v>
      </c>
      <c r="E6" s="94">
        <v>12950000</v>
      </c>
      <c r="F6" s="94">
        <v>10350000</v>
      </c>
      <c r="G6" s="94">
        <v>4250000</v>
      </c>
      <c r="H6" s="94">
        <v>2600000</v>
      </c>
      <c r="I6" s="94">
        <v>3500000</v>
      </c>
      <c r="J6" s="94">
        <v>0</v>
      </c>
      <c r="K6" s="94">
        <v>1600000</v>
      </c>
      <c r="L6" s="94"/>
      <c r="M6" s="94">
        <v>0</v>
      </c>
      <c r="N6" s="94"/>
      <c r="O6" s="94">
        <v>0</v>
      </c>
      <c r="P6" s="94"/>
      <c r="Q6" s="94"/>
      <c r="R6" s="94">
        <v>0</v>
      </c>
      <c r="S6" s="94">
        <v>0</v>
      </c>
      <c r="T6" s="94">
        <v>0</v>
      </c>
      <c r="U6" s="94">
        <v>0</v>
      </c>
    </row>
    <row r="7" spans="1:21" ht="21.75" customHeight="1">
      <c r="A7" s="75" t="s">
        <v>116</v>
      </c>
      <c r="B7" s="75" t="s">
        <v>117</v>
      </c>
      <c r="C7" s="75" t="s">
        <v>118</v>
      </c>
      <c r="D7" s="102" t="s">
        <v>119</v>
      </c>
      <c r="E7" s="94">
        <v>11350000</v>
      </c>
      <c r="F7" s="94">
        <v>10350000</v>
      </c>
      <c r="G7" s="94">
        <v>4250000</v>
      </c>
      <c r="H7" s="94">
        <v>2600000</v>
      </c>
      <c r="I7" s="94">
        <v>3500000</v>
      </c>
      <c r="J7" s="94">
        <v>0</v>
      </c>
      <c r="K7" s="94">
        <v>0</v>
      </c>
      <c r="L7" s="94">
        <v>0</v>
      </c>
      <c r="M7" s="94">
        <v>0</v>
      </c>
      <c r="N7" s="94">
        <v>0</v>
      </c>
      <c r="O7" s="94">
        <v>0</v>
      </c>
      <c r="P7" s="94">
        <v>0</v>
      </c>
      <c r="Q7" s="94">
        <v>0</v>
      </c>
      <c r="R7" s="94">
        <v>1000000</v>
      </c>
      <c r="S7" s="94">
        <v>500000</v>
      </c>
      <c r="T7" s="94">
        <v>0</v>
      </c>
      <c r="U7" s="94">
        <v>500000</v>
      </c>
    </row>
    <row r="8" spans="1:21" ht="21.75" customHeight="1">
      <c r="A8" s="75" t="s">
        <v>120</v>
      </c>
      <c r="B8" s="75" t="s">
        <v>121</v>
      </c>
      <c r="C8" s="75" t="s">
        <v>121</v>
      </c>
      <c r="D8" s="102" t="s">
        <v>122</v>
      </c>
      <c r="E8" s="94"/>
      <c r="F8" s="94">
        <v>0</v>
      </c>
      <c r="G8" s="94">
        <v>0</v>
      </c>
      <c r="H8" s="94">
        <v>0</v>
      </c>
      <c r="I8" s="94">
        <v>0</v>
      </c>
      <c r="J8" s="94">
        <v>0</v>
      </c>
      <c r="K8" s="94">
        <v>618093</v>
      </c>
      <c r="L8" s="94">
        <v>618093</v>
      </c>
      <c r="M8" s="94">
        <v>0</v>
      </c>
      <c r="N8" s="94">
        <v>0</v>
      </c>
      <c r="O8" s="94">
        <v>0</v>
      </c>
      <c r="P8" s="94">
        <v>0</v>
      </c>
      <c r="Q8" s="94">
        <v>0</v>
      </c>
      <c r="R8" s="94">
        <v>0</v>
      </c>
      <c r="S8" s="94">
        <v>0</v>
      </c>
      <c r="T8" s="94">
        <v>0</v>
      </c>
      <c r="U8" s="94">
        <v>0</v>
      </c>
    </row>
    <row r="9" spans="1:21" ht="21.75" customHeight="1">
      <c r="A9" s="75" t="s">
        <v>120</v>
      </c>
      <c r="B9" s="75" t="s">
        <v>123</v>
      </c>
      <c r="C9" s="75" t="s">
        <v>118</v>
      </c>
      <c r="D9" s="102" t="s">
        <v>124</v>
      </c>
      <c r="E9" s="94"/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94">
        <v>38333.34</v>
      </c>
      <c r="L9" s="94">
        <v>0</v>
      </c>
      <c r="M9" s="94">
        <v>0</v>
      </c>
      <c r="N9" s="94">
        <v>0</v>
      </c>
      <c r="O9" s="94">
        <v>0</v>
      </c>
      <c r="P9" s="94">
        <v>38333.34</v>
      </c>
      <c r="Q9" s="94">
        <v>0</v>
      </c>
      <c r="R9" s="94">
        <v>0</v>
      </c>
      <c r="S9" s="94">
        <v>0</v>
      </c>
      <c r="T9" s="94">
        <v>0</v>
      </c>
      <c r="U9" s="94">
        <v>0</v>
      </c>
    </row>
    <row r="10" spans="1:21" ht="21.75" customHeight="1">
      <c r="A10" s="75" t="s">
        <v>120</v>
      </c>
      <c r="B10" s="75" t="s">
        <v>123</v>
      </c>
      <c r="C10" s="75" t="s">
        <v>125</v>
      </c>
      <c r="D10" s="102" t="s">
        <v>126</v>
      </c>
      <c r="E10" s="94"/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94">
        <v>72666.21</v>
      </c>
      <c r="L10" s="94">
        <v>0</v>
      </c>
      <c r="M10" s="94">
        <v>0</v>
      </c>
      <c r="N10" s="94">
        <v>0</v>
      </c>
      <c r="O10" s="94">
        <v>0</v>
      </c>
      <c r="P10" s="94">
        <v>72666.21</v>
      </c>
      <c r="Q10" s="94">
        <v>0</v>
      </c>
      <c r="R10" s="94">
        <v>0</v>
      </c>
      <c r="S10" s="94">
        <v>0</v>
      </c>
      <c r="T10" s="94">
        <v>0</v>
      </c>
      <c r="U10" s="94">
        <v>0</v>
      </c>
    </row>
    <row r="11" spans="1:21" ht="21.75" customHeight="1">
      <c r="A11" s="75" t="s">
        <v>120</v>
      </c>
      <c r="B11" s="75" t="s">
        <v>123</v>
      </c>
      <c r="C11" s="75" t="s">
        <v>117</v>
      </c>
      <c r="D11" s="102" t="s">
        <v>127</v>
      </c>
      <c r="E11" s="94"/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94">
        <v>50902.4</v>
      </c>
      <c r="L11" s="94">
        <v>0</v>
      </c>
      <c r="M11" s="94">
        <v>0</v>
      </c>
      <c r="N11" s="94">
        <v>0</v>
      </c>
      <c r="O11" s="94">
        <v>0</v>
      </c>
      <c r="P11" s="94">
        <v>50902.4</v>
      </c>
      <c r="Q11" s="94">
        <v>0</v>
      </c>
      <c r="R11" s="94">
        <v>0</v>
      </c>
      <c r="S11" s="94">
        <v>0</v>
      </c>
      <c r="T11" s="94">
        <v>0</v>
      </c>
      <c r="U11" s="94">
        <v>0</v>
      </c>
    </row>
    <row r="12" spans="1:21" ht="21.75" customHeight="1">
      <c r="A12" s="75" t="s">
        <v>128</v>
      </c>
      <c r="B12" s="75" t="s">
        <v>129</v>
      </c>
      <c r="C12" s="75" t="s">
        <v>118</v>
      </c>
      <c r="D12" s="102" t="s">
        <v>130</v>
      </c>
      <c r="E12" s="94"/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170005.05</v>
      </c>
      <c r="L12" s="94">
        <v>0</v>
      </c>
      <c r="M12" s="94">
        <v>0</v>
      </c>
      <c r="N12" s="94">
        <v>170005.05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94">
        <v>0</v>
      </c>
      <c r="U12" s="94">
        <v>0</v>
      </c>
    </row>
    <row r="13" spans="1:21" ht="21.75" customHeight="1">
      <c r="A13" s="75" t="s">
        <v>131</v>
      </c>
      <c r="B13" s="75" t="s">
        <v>125</v>
      </c>
      <c r="C13" s="75" t="s">
        <v>118</v>
      </c>
      <c r="D13" s="102" t="s">
        <v>132</v>
      </c>
      <c r="E13" s="94"/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650000</v>
      </c>
      <c r="L13" s="94">
        <v>0</v>
      </c>
      <c r="M13" s="94">
        <v>0</v>
      </c>
      <c r="N13" s="94">
        <v>0</v>
      </c>
      <c r="O13" s="94">
        <v>0</v>
      </c>
      <c r="P13" s="94">
        <v>0</v>
      </c>
      <c r="Q13" s="94">
        <v>650000</v>
      </c>
      <c r="R13" s="94">
        <v>0</v>
      </c>
      <c r="S13" s="94">
        <v>0</v>
      </c>
      <c r="T13" s="94">
        <v>0</v>
      </c>
      <c r="U13" s="94">
        <v>0</v>
      </c>
    </row>
  </sheetData>
  <sheetProtection formatCells="0" formatColumns="0" formatRows="0"/>
  <mergeCells count="12">
    <mergeCell ref="A1:B1"/>
    <mergeCell ref="T1:U1"/>
    <mergeCell ref="A2:U2"/>
    <mergeCell ref="A3:G3"/>
    <mergeCell ref="T3:U3"/>
    <mergeCell ref="A4:C4"/>
    <mergeCell ref="F4:J4"/>
    <mergeCell ref="K4:P4"/>
    <mergeCell ref="R4:U4"/>
    <mergeCell ref="D4:D5"/>
    <mergeCell ref="E4:E5"/>
    <mergeCell ref="Q4:Q5"/>
  </mergeCells>
  <printOptions/>
  <pageMargins left="0.51" right="0.51" top="0.75" bottom="0.55" header="0.31" footer="0.31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2"/>
  <sheetViews>
    <sheetView showGridLines="0" showZeros="0" workbookViewId="0" topLeftCell="A1">
      <selection activeCell="J16" sqref="J16"/>
    </sheetView>
  </sheetViews>
  <sheetFormatPr defaultColWidth="9.00390625" defaultRowHeight="13.5"/>
  <cols>
    <col min="1" max="3" width="4.125" style="0" customWidth="1"/>
    <col min="4" max="4" width="7.00390625" style="0" customWidth="1"/>
    <col min="5" max="5" width="8.625" style="0" customWidth="1"/>
    <col min="6" max="21" width="7.00390625" style="0" customWidth="1"/>
  </cols>
  <sheetData>
    <row r="1" spans="1:22" ht="19.5" customHeight="1">
      <c r="A1" s="64" t="s">
        <v>172</v>
      </c>
      <c r="B1" s="64"/>
      <c r="C1" s="65"/>
      <c r="D1" s="66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96"/>
      <c r="V1" s="78"/>
    </row>
    <row r="2" spans="1:22" ht="19.5" customHeight="1">
      <c r="A2" s="89" t="s">
        <v>173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97"/>
    </row>
    <row r="3" spans="1:22" ht="19.5" customHeight="1">
      <c r="A3" s="90" t="s">
        <v>2</v>
      </c>
      <c r="B3" s="91"/>
      <c r="C3" s="91"/>
      <c r="D3" s="91"/>
      <c r="E3" s="91"/>
      <c r="F3" s="91"/>
      <c r="G3" s="91"/>
      <c r="H3" s="91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98"/>
      <c r="V3" s="78"/>
    </row>
    <row r="4" spans="1:22" ht="33.75" customHeight="1">
      <c r="A4" s="92" t="s">
        <v>90</v>
      </c>
      <c r="B4" s="92"/>
      <c r="C4" s="92"/>
      <c r="D4" s="87" t="s">
        <v>91</v>
      </c>
      <c r="E4" s="93" t="s">
        <v>174</v>
      </c>
      <c r="F4" s="93" t="s">
        <v>175</v>
      </c>
      <c r="G4" s="93" t="s">
        <v>176</v>
      </c>
      <c r="H4" s="93" t="s">
        <v>177</v>
      </c>
      <c r="I4" s="73" t="s">
        <v>178</v>
      </c>
      <c r="J4" s="73" t="s">
        <v>179</v>
      </c>
      <c r="K4" s="73" t="s">
        <v>180</v>
      </c>
      <c r="L4" s="73" t="s">
        <v>181</v>
      </c>
      <c r="M4" s="95" t="s">
        <v>182</v>
      </c>
      <c r="N4" s="73" t="s">
        <v>183</v>
      </c>
      <c r="O4" s="73" t="s">
        <v>184</v>
      </c>
      <c r="P4" s="73" t="s">
        <v>185</v>
      </c>
      <c r="Q4" s="95" t="s">
        <v>186</v>
      </c>
      <c r="R4" s="73" t="s">
        <v>187</v>
      </c>
      <c r="S4" s="73" t="s">
        <v>188</v>
      </c>
      <c r="T4" s="73" t="s">
        <v>189</v>
      </c>
      <c r="U4" s="73" t="s">
        <v>190</v>
      </c>
      <c r="V4" s="99"/>
    </row>
    <row r="5" spans="1:22" ht="33.75" customHeight="1">
      <c r="A5" s="73" t="s">
        <v>100</v>
      </c>
      <c r="B5" s="73" t="s">
        <v>101</v>
      </c>
      <c r="C5" s="73" t="s">
        <v>102</v>
      </c>
      <c r="D5" s="87"/>
      <c r="E5" s="73"/>
      <c r="F5" s="73"/>
      <c r="G5" s="73"/>
      <c r="H5" s="73"/>
      <c r="I5" s="73"/>
      <c r="J5" s="73"/>
      <c r="K5" s="73"/>
      <c r="L5" s="73"/>
      <c r="M5" s="95"/>
      <c r="N5" s="73"/>
      <c r="O5" s="73"/>
      <c r="P5" s="73"/>
      <c r="Q5" s="95"/>
      <c r="R5" s="73"/>
      <c r="S5" s="73"/>
      <c r="T5" s="73"/>
      <c r="U5" s="73"/>
      <c r="V5" s="99"/>
    </row>
    <row r="6" spans="1:22" s="1" customFormat="1" ht="24" customHeight="1">
      <c r="A6" s="75"/>
      <c r="B6" s="75"/>
      <c r="C6" s="75"/>
      <c r="D6" s="76" t="s">
        <v>108</v>
      </c>
      <c r="E6" s="94">
        <v>7275000</v>
      </c>
      <c r="F6" s="94">
        <v>600000</v>
      </c>
      <c r="G6" s="94">
        <v>500000</v>
      </c>
      <c r="H6" s="94">
        <v>55000</v>
      </c>
      <c r="I6" s="94">
        <v>50000</v>
      </c>
      <c r="J6" s="94">
        <v>40000</v>
      </c>
      <c r="K6" s="94">
        <v>1200000</v>
      </c>
      <c r="L6" s="94">
        <v>100000</v>
      </c>
      <c r="M6" s="94">
        <v>200000</v>
      </c>
      <c r="N6" s="94">
        <v>100000</v>
      </c>
      <c r="O6" s="94">
        <v>80000</v>
      </c>
      <c r="P6" s="94">
        <v>10000</v>
      </c>
      <c r="Q6" s="94">
        <v>700000</v>
      </c>
      <c r="R6" s="94">
        <v>300000</v>
      </c>
      <c r="S6" s="94">
        <v>100000</v>
      </c>
      <c r="T6" s="94">
        <v>250000</v>
      </c>
      <c r="U6" s="94">
        <v>2990000</v>
      </c>
      <c r="V6" s="78"/>
    </row>
    <row r="7" spans="1:22" ht="24" customHeight="1">
      <c r="A7" s="75" t="s">
        <v>116</v>
      </c>
      <c r="B7" s="75" t="s">
        <v>117</v>
      </c>
      <c r="C7" s="75" t="s">
        <v>118</v>
      </c>
      <c r="D7" s="76" t="s">
        <v>119</v>
      </c>
      <c r="E7" s="94">
        <f>SUM(F7:U7)</f>
        <v>7275000</v>
      </c>
      <c r="F7" s="94">
        <v>600000</v>
      </c>
      <c r="G7" s="94">
        <v>500000</v>
      </c>
      <c r="H7" s="94">
        <v>55000</v>
      </c>
      <c r="I7" s="94">
        <v>50000</v>
      </c>
      <c r="J7" s="94">
        <v>40000</v>
      </c>
      <c r="K7" s="94">
        <v>1200000</v>
      </c>
      <c r="L7" s="94">
        <v>100000</v>
      </c>
      <c r="M7" s="94">
        <v>200000</v>
      </c>
      <c r="N7" s="94">
        <v>100000</v>
      </c>
      <c r="O7" s="94">
        <v>80000</v>
      </c>
      <c r="P7" s="94">
        <v>10000</v>
      </c>
      <c r="Q7" s="94">
        <v>700000</v>
      </c>
      <c r="R7" s="94">
        <v>300000</v>
      </c>
      <c r="S7" s="94">
        <v>100000</v>
      </c>
      <c r="T7" s="94">
        <v>250000</v>
      </c>
      <c r="U7" s="94">
        <v>2990000</v>
      </c>
      <c r="V7" s="78"/>
    </row>
    <row r="8" spans="1:22" ht="19.5" customHeight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</row>
    <row r="9" spans="1:22" ht="19.5" customHeight="1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</row>
    <row r="10" spans="1:22" ht="19.5" customHeight="1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</row>
    <row r="11" spans="1:22" ht="19.5" customHeight="1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</row>
    <row r="12" spans="1:22" ht="19.5" customHeight="1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</row>
    <row r="13" spans="1:22" ht="19.5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</row>
    <row r="14" spans="1:22" ht="19.5" customHeight="1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</row>
    <row r="15" spans="1:22" ht="13.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</row>
    <row r="16" spans="1:22" ht="13.5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</row>
    <row r="17" spans="1:22" ht="13.5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</row>
    <row r="18" spans="1:22" ht="13.5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</row>
    <row r="19" spans="1:22" ht="13.5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</row>
    <row r="20" spans="1:22" ht="13.5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</row>
    <row r="21" spans="1:22" ht="13.5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</row>
    <row r="22" spans="1:22" ht="13.5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</row>
  </sheetData>
  <sheetProtection formatCells="0" formatColumns="0" formatRows="0"/>
  <mergeCells count="21">
    <mergeCell ref="A1:B1"/>
    <mergeCell ref="A2:U2"/>
    <mergeCell ref="A3:H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</mergeCells>
  <printOptions horizontalCentered="1"/>
  <pageMargins left="0.31" right="0.31" top="0.75" bottom="0.55" header="0.31" footer="0.3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R17"/>
  <sheetViews>
    <sheetView showGridLines="0" showZeros="0" workbookViewId="0" topLeftCell="A1">
      <selection activeCell="X11" sqref="X11"/>
    </sheetView>
  </sheetViews>
  <sheetFormatPr defaultColWidth="9.00390625" defaultRowHeight="13.5"/>
  <cols>
    <col min="1" max="3" width="5.375" style="46" customWidth="1"/>
    <col min="4" max="4" width="17.00390625" style="46" customWidth="1"/>
    <col min="5" max="5" width="7.50390625" style="46" customWidth="1"/>
    <col min="6" max="9" width="6.00390625" style="46" customWidth="1"/>
    <col min="10" max="10" width="7.50390625" style="46" customWidth="1"/>
    <col min="11" max="17" width="6.00390625" style="46" customWidth="1"/>
    <col min="18" max="16384" width="9.00390625" style="46" customWidth="1"/>
  </cols>
  <sheetData>
    <row r="1" spans="1:226" ht="21" customHeight="1">
      <c r="A1" s="64" t="s">
        <v>191</v>
      </c>
      <c r="B1" s="64"/>
      <c r="C1" s="65"/>
      <c r="D1" s="66"/>
      <c r="E1" s="66"/>
      <c r="F1" s="66"/>
      <c r="G1" s="66"/>
      <c r="H1" s="66"/>
      <c r="I1" s="66"/>
      <c r="J1" s="66"/>
      <c r="K1" s="66"/>
      <c r="L1" s="66"/>
      <c r="M1" s="79"/>
      <c r="N1" s="79"/>
      <c r="O1" s="79"/>
      <c r="P1" s="79"/>
      <c r="Q1" s="79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4"/>
      <c r="GS1" s="84"/>
      <c r="GT1" s="84"/>
      <c r="GU1" s="84"/>
      <c r="GV1" s="84"/>
      <c r="GW1" s="84"/>
      <c r="GX1" s="84"/>
      <c r="GY1" s="84"/>
      <c r="GZ1" s="84"/>
      <c r="HA1" s="84"/>
      <c r="HB1" s="84"/>
      <c r="HC1" s="84"/>
      <c r="HD1" s="84"/>
      <c r="HE1" s="84"/>
      <c r="HF1" s="84"/>
      <c r="HG1" s="84"/>
      <c r="HH1" s="84"/>
      <c r="HI1" s="84"/>
      <c r="HJ1" s="84"/>
      <c r="HK1" s="84"/>
      <c r="HL1" s="84"/>
      <c r="HM1" s="84"/>
      <c r="HN1" s="84"/>
      <c r="HO1" s="84"/>
      <c r="HP1" s="84"/>
      <c r="HQ1" s="84"/>
      <c r="HR1" s="84"/>
    </row>
    <row r="2" spans="1:226" ht="21" customHeight="1">
      <c r="A2" s="67" t="s">
        <v>192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  <c r="HP2" s="85"/>
      <c r="HQ2" s="85"/>
      <c r="HR2" s="85"/>
    </row>
    <row r="3" spans="1:226" ht="21" customHeight="1">
      <c r="A3" s="68" t="s">
        <v>2</v>
      </c>
      <c r="B3" s="69"/>
      <c r="C3" s="69"/>
      <c r="D3" s="69"/>
      <c r="E3" s="69"/>
      <c r="F3" s="69"/>
      <c r="G3" s="70"/>
      <c r="H3" s="70"/>
      <c r="I3" s="70"/>
      <c r="J3" s="70"/>
      <c r="K3" s="70"/>
      <c r="L3" s="70"/>
      <c r="M3" s="80"/>
      <c r="N3" s="80"/>
      <c r="O3" s="80"/>
      <c r="P3" s="80"/>
      <c r="Q3" s="86" t="s">
        <v>89</v>
      </c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  <c r="FL3" s="84"/>
      <c r="FM3" s="84"/>
      <c r="FN3" s="84"/>
      <c r="FO3" s="84"/>
      <c r="FP3" s="84"/>
      <c r="FQ3" s="84"/>
      <c r="FR3" s="84"/>
      <c r="FS3" s="84"/>
      <c r="FT3" s="84"/>
      <c r="FU3" s="84"/>
      <c r="FV3" s="84"/>
      <c r="FW3" s="84"/>
      <c r="FX3" s="84"/>
      <c r="FY3" s="84"/>
      <c r="FZ3" s="84"/>
      <c r="GA3" s="84"/>
      <c r="GB3" s="84"/>
      <c r="GC3" s="84"/>
      <c r="GD3" s="84"/>
      <c r="GE3" s="84"/>
      <c r="GF3" s="84"/>
      <c r="GG3" s="84"/>
      <c r="GH3" s="84"/>
      <c r="GI3" s="84"/>
      <c r="GJ3" s="84"/>
      <c r="GK3" s="84"/>
      <c r="GL3" s="84"/>
      <c r="GM3" s="84"/>
      <c r="GN3" s="84"/>
      <c r="GO3" s="84"/>
      <c r="GP3" s="84"/>
      <c r="GQ3" s="84"/>
      <c r="GR3" s="84"/>
      <c r="GS3" s="84"/>
      <c r="GT3" s="84"/>
      <c r="GU3" s="84"/>
      <c r="GV3" s="84"/>
      <c r="GW3" s="84"/>
      <c r="GX3" s="84"/>
      <c r="GY3" s="84"/>
      <c r="GZ3" s="84"/>
      <c r="HA3" s="84"/>
      <c r="HB3" s="84"/>
      <c r="HC3" s="84"/>
      <c r="HD3" s="84"/>
      <c r="HE3" s="84"/>
      <c r="HF3" s="84"/>
      <c r="HG3" s="84"/>
      <c r="HH3" s="84"/>
      <c r="HI3" s="84"/>
      <c r="HJ3" s="84"/>
      <c r="HK3" s="84"/>
      <c r="HL3" s="84"/>
      <c r="HM3" s="84"/>
      <c r="HN3" s="84"/>
      <c r="HO3" s="84"/>
      <c r="HP3" s="84"/>
      <c r="HQ3" s="84"/>
      <c r="HR3" s="84"/>
    </row>
    <row r="4" spans="1:226" ht="25.5" customHeight="1">
      <c r="A4" s="71" t="s">
        <v>90</v>
      </c>
      <c r="B4" s="71"/>
      <c r="C4" s="71"/>
      <c r="D4" s="71" t="s">
        <v>91</v>
      </c>
      <c r="E4" s="72" t="s">
        <v>92</v>
      </c>
      <c r="F4" s="73" t="s">
        <v>193</v>
      </c>
      <c r="G4" s="73" t="s">
        <v>194</v>
      </c>
      <c r="H4" s="73" t="s">
        <v>195</v>
      </c>
      <c r="I4" s="73" t="s">
        <v>196</v>
      </c>
      <c r="J4" s="73" t="s">
        <v>197</v>
      </c>
      <c r="K4" s="73" t="s">
        <v>198</v>
      </c>
      <c r="L4" s="73" t="s">
        <v>199</v>
      </c>
      <c r="M4" s="73" t="s">
        <v>200</v>
      </c>
      <c r="N4" s="73" t="s">
        <v>201</v>
      </c>
      <c r="O4" s="73" t="s">
        <v>202</v>
      </c>
      <c r="P4" s="81" t="s">
        <v>203</v>
      </c>
      <c r="Q4" s="87" t="s">
        <v>204</v>
      </c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</row>
    <row r="5" spans="1:226" ht="25.5" customHeight="1">
      <c r="A5" s="74" t="s">
        <v>100</v>
      </c>
      <c r="B5" s="74" t="s">
        <v>101</v>
      </c>
      <c r="C5" s="74" t="s">
        <v>102</v>
      </c>
      <c r="D5" s="71"/>
      <c r="E5" s="72"/>
      <c r="F5" s="73"/>
      <c r="G5" s="73"/>
      <c r="H5" s="73"/>
      <c r="I5" s="73"/>
      <c r="J5" s="73"/>
      <c r="K5" s="73"/>
      <c r="L5" s="73"/>
      <c r="M5" s="73"/>
      <c r="N5" s="73"/>
      <c r="O5" s="73"/>
      <c r="P5" s="82"/>
      <c r="Q5" s="87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</row>
    <row r="6" spans="1:226" s="45" customFormat="1" ht="25.5" customHeight="1">
      <c r="A6" s="75" t="s">
        <v>116</v>
      </c>
      <c r="B6" s="75" t="s">
        <v>117</v>
      </c>
      <c r="C6" s="75" t="s">
        <v>118</v>
      </c>
      <c r="D6" s="76" t="s">
        <v>119</v>
      </c>
      <c r="E6" s="77">
        <v>200000</v>
      </c>
      <c r="F6" s="77">
        <v>0</v>
      </c>
      <c r="G6" s="77">
        <v>0</v>
      </c>
      <c r="H6" s="77">
        <v>0</v>
      </c>
      <c r="I6" s="77">
        <v>0</v>
      </c>
      <c r="J6" s="77">
        <v>200000</v>
      </c>
      <c r="K6" s="77"/>
      <c r="L6" s="77"/>
      <c r="M6" s="77"/>
      <c r="N6" s="77"/>
      <c r="O6" s="77"/>
      <c r="P6" s="83"/>
      <c r="Q6" s="77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</row>
    <row r="7" spans="1:226" ht="21" customHeight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</row>
    <row r="8" spans="1:226" ht="21" customHeight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</row>
    <row r="9" spans="1:226" ht="21" customHeight="1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</row>
    <row r="10" spans="1:17" ht="21" customHeight="1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</row>
    <row r="11" spans="1:17" ht="21" customHeight="1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 ht="12" customHeight="1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</row>
    <row r="13" spans="1:17" ht="12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 ht="12" customHeight="1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 ht="12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 ht="12" customHeight="1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</row>
    <row r="17" spans="1:226" ht="12" customHeight="1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</row>
  </sheetData>
  <sheetProtection formatCells="0" formatColumns="0" formatRows="0"/>
  <mergeCells count="19">
    <mergeCell ref="A1:B1"/>
    <mergeCell ref="P1:Q1"/>
    <mergeCell ref="A2:Q2"/>
    <mergeCell ref="A3:F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31" right="0.31" top="0.75" bottom="0.5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2018-05-28T10:23:40Z</cp:lastPrinted>
  <dcterms:created xsi:type="dcterms:W3CDTF">2017-04-20T14:06:11Z</dcterms:created>
  <dcterms:modified xsi:type="dcterms:W3CDTF">2020-06-23T01:23:55Z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  <property fmtid="{D5CDD505-2E9C-101B-9397-08002B2CF9AE}" pid="4" name="EDO">
    <vt:r8>4589876</vt:r8>
  </property>
</Properties>
</file>