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<sst xmlns="http://schemas.openxmlformats.org/spreadsheetml/2006/main" count="33" uniqueCount="31">
  <si>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发放2024年新邵县合作社（公司）双季稻补贴汇总表</t>
  </si>
  <si>
    <t>合作社（公司）名称</t>
  </si>
  <si>
    <t>法人</t>
  </si>
  <si>
    <t>早稻面积（亩）</t>
  </si>
  <si>
    <t>补贴标准(元)</t>
  </si>
  <si>
    <t>补贴金额(元)</t>
  </si>
  <si>
    <t>晚稻面积（亩）</t>
  </si>
  <si>
    <t>总补贴金额(元)</t>
  </si>
  <si>
    <t>湖南芝欣生态农业有限公司</t>
  </si>
  <si>
    <t>刘超群</t>
  </si>
  <si>
    <t>邵阳市九盛农业综合开发有限公司</t>
  </si>
  <si>
    <t>石值贵</t>
  </si>
  <si>
    <t>新邵县雀塘镇兰江村经济合作社</t>
  </si>
  <si>
    <t>岳能齐</t>
  </si>
  <si>
    <t>湖南家富三禾农林科技发展有限公司</t>
  </si>
  <si>
    <t>李冰</t>
  </si>
  <si>
    <t>新邵县一帆农业生态有限公司</t>
  </si>
  <si>
    <t>刘姣娥</t>
  </si>
  <si>
    <t>邵阳市厚土生态农业有限公司</t>
  </si>
  <si>
    <t>彭元桂</t>
  </si>
  <si>
    <t>新邵县鲜谷种养专业合作社</t>
  </si>
  <si>
    <t>赖剑城</t>
  </si>
  <si>
    <t>新邵县洪丰农机专业合作社</t>
  </si>
  <si>
    <t>厉锐</t>
  </si>
  <si>
    <t>新邵县博鑫农业种养专业合作社</t>
  </si>
  <si>
    <t>李长根</t>
  </si>
  <si>
    <t>新邵县峡山富硒种养专业合作社</t>
  </si>
  <si>
    <t>王松青</t>
  </si>
  <si>
    <t>邵阳市众丰种养农民专业合作社</t>
  </si>
  <si>
    <t>肖战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</si>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</sst>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M3" sqref="M3"/>
    </sheetView>
  </sheetViews>
  <sheetFormatPr defaultColWidth="9" defaultRowHeight="13.5"/>
  <cols>
    <col min="1" max="1" width="17.25" customWidth="1"/>
    <col min="2" max="2" width="7.875" customWidth="1"/>
    <col min="3" max="4" width="7.75" customWidth="1"/>
    <col min="5" max="5" width="10.5" customWidth="1"/>
    <col min="6" max="6" width="8.75" customWidth="1"/>
    <col min="7" max="7" width="9.5" customWidth="1"/>
    <col min="8" max="8" width="10.875" customWidth="1"/>
    <col min="9" max="9" width="12.12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4</v>
      </c>
      <c r="H2" s="2" t="s">
        <v>5</v>
      </c>
      <c r="I2" s="2" t="s">
        <v>7</v>
      </c>
    </row>
    <row r="3" ht="30" customHeight="1" spans="1:9">
      <c r="A3" s="3" t="s">
        <v>8</v>
      </c>
      <c r="B3" s="3" t="s">
        <v>9</v>
      </c>
      <c r="C3" s="4">
        <v>243</v>
      </c>
      <c r="D3" s="5">
        <v>320</v>
      </c>
      <c r="E3" s="5">
        <f>D3*C3</f>
        <v>77760</v>
      </c>
      <c r="F3" s="5">
        <v>268</v>
      </c>
      <c r="G3" s="5">
        <v>280</v>
      </c>
      <c r="H3" s="5">
        <f>G3*F3</f>
        <v>75040</v>
      </c>
      <c r="I3" s="5">
        <f>H3+E3</f>
        <v>152800</v>
      </c>
    </row>
    <row r="4" ht="30" customHeight="1" spans="1:9">
      <c r="A4" s="6" t="s">
        <v>10</v>
      </c>
      <c r="B4" s="3" t="s">
        <v>11</v>
      </c>
      <c r="C4" s="4">
        <v>271</v>
      </c>
      <c r="D4" s="7">
        <v>320</v>
      </c>
      <c r="E4" s="5">
        <f>D4*C4</f>
        <v>86720</v>
      </c>
      <c r="F4" s="5">
        <v>231</v>
      </c>
      <c r="G4" s="5">
        <v>280</v>
      </c>
      <c r="H4" s="5">
        <f>G4*F4</f>
        <v>64680</v>
      </c>
      <c r="I4" s="5">
        <f>H4+E4</f>
        <v>151400</v>
      </c>
    </row>
    <row r="5" ht="30" customHeight="1" spans="1:9">
      <c r="A5" s="3" t="s">
        <v>12</v>
      </c>
      <c r="B5" s="3" t="s">
        <v>13</v>
      </c>
      <c r="C5" s="7">
        <v>125</v>
      </c>
      <c r="D5" s="5">
        <v>320</v>
      </c>
      <c r="E5" s="5">
        <f t="shared" ref="E5:E13" si="0">D5*C5</f>
        <v>40000</v>
      </c>
      <c r="F5" s="5">
        <v>138</v>
      </c>
      <c r="G5" s="5">
        <v>280</v>
      </c>
      <c r="H5" s="5">
        <f t="shared" ref="H5:H13" si="1">G5*F5</f>
        <v>38640</v>
      </c>
      <c r="I5" s="5">
        <f t="shared" ref="I5:I13" si="2">H5+E5</f>
        <v>78640</v>
      </c>
    </row>
    <row r="6" ht="30" customHeight="1" spans="1:9">
      <c r="A6" s="3" t="s">
        <v>14</v>
      </c>
      <c r="B6" s="3" t="s">
        <v>15</v>
      </c>
      <c r="C6" s="7">
        <v>98</v>
      </c>
      <c r="D6" s="7">
        <v>320</v>
      </c>
      <c r="E6" s="5">
        <f t="shared" si="0"/>
        <v>31360</v>
      </c>
      <c r="F6" s="5">
        <v>108</v>
      </c>
      <c r="G6" s="5">
        <v>280</v>
      </c>
      <c r="H6" s="5">
        <f t="shared" si="1"/>
        <v>30240</v>
      </c>
      <c r="I6" s="5">
        <f t="shared" si="2"/>
        <v>61600</v>
      </c>
    </row>
    <row r="7" ht="30" customHeight="1" spans="1:9">
      <c r="A7" s="3" t="s">
        <v>16</v>
      </c>
      <c r="B7" s="3" t="s">
        <v>17</v>
      </c>
      <c r="C7" s="7">
        <v>185</v>
      </c>
      <c r="D7" s="5">
        <v>320</v>
      </c>
      <c r="E7" s="5">
        <f t="shared" si="0"/>
        <v>59200</v>
      </c>
      <c r="F7" s="5">
        <v>204</v>
      </c>
      <c r="G7" s="5">
        <v>280</v>
      </c>
      <c r="H7" s="5">
        <f t="shared" si="1"/>
        <v>57120</v>
      </c>
      <c r="I7" s="5">
        <f t="shared" si="2"/>
        <v>116320</v>
      </c>
    </row>
    <row r="8" ht="30" customHeight="1" spans="1:9">
      <c r="A8" s="3" t="s">
        <v>18</v>
      </c>
      <c r="B8" s="3" t="s">
        <v>19</v>
      </c>
      <c r="C8" s="7">
        <v>125</v>
      </c>
      <c r="D8" s="5">
        <v>320</v>
      </c>
      <c r="E8" s="5">
        <f t="shared" si="0"/>
        <v>40000</v>
      </c>
      <c r="F8" s="5">
        <v>138</v>
      </c>
      <c r="G8" s="5">
        <v>280</v>
      </c>
      <c r="H8" s="5">
        <f t="shared" si="1"/>
        <v>38640</v>
      </c>
      <c r="I8" s="5">
        <f t="shared" si="2"/>
        <v>78640</v>
      </c>
    </row>
    <row r="9" ht="30" customHeight="1" spans="1:9">
      <c r="A9" s="3" t="s">
        <v>20</v>
      </c>
      <c r="B9" s="3" t="s">
        <v>21</v>
      </c>
      <c r="C9" s="8">
        <v>200</v>
      </c>
      <c r="D9" s="8">
        <v>320</v>
      </c>
      <c r="E9" s="8">
        <f t="shared" si="0"/>
        <v>64000</v>
      </c>
      <c r="F9" s="8">
        <v>220</v>
      </c>
      <c r="G9" s="8">
        <v>280</v>
      </c>
      <c r="H9" s="5">
        <f t="shared" si="1"/>
        <v>61600</v>
      </c>
      <c r="I9" s="5">
        <f t="shared" si="2"/>
        <v>125600</v>
      </c>
    </row>
    <row r="10" ht="30" customHeight="1" spans="1:9">
      <c r="A10" s="3" t="s">
        <v>22</v>
      </c>
      <c r="B10" s="3" t="s">
        <v>23</v>
      </c>
      <c r="C10" s="7">
        <v>793</v>
      </c>
      <c r="D10" s="5">
        <v>320</v>
      </c>
      <c r="E10" s="5">
        <f t="shared" si="0"/>
        <v>253760</v>
      </c>
      <c r="F10" s="5">
        <v>873</v>
      </c>
      <c r="G10" s="5">
        <v>280</v>
      </c>
      <c r="H10" s="5">
        <f t="shared" si="1"/>
        <v>244440</v>
      </c>
      <c r="I10" s="5">
        <f t="shared" si="2"/>
        <v>498200</v>
      </c>
    </row>
    <row r="11" ht="30" customHeight="1" spans="1:9">
      <c r="A11" s="3" t="s">
        <v>24</v>
      </c>
      <c r="B11" s="3" t="s">
        <v>25</v>
      </c>
      <c r="C11" s="7">
        <v>242</v>
      </c>
      <c r="D11" s="5">
        <v>320</v>
      </c>
      <c r="E11" s="5">
        <f t="shared" si="0"/>
        <v>77440</v>
      </c>
      <c r="F11" s="5">
        <v>266</v>
      </c>
      <c r="G11" s="5">
        <v>280</v>
      </c>
      <c r="H11" s="5">
        <f t="shared" si="1"/>
        <v>74480</v>
      </c>
      <c r="I11" s="5">
        <f t="shared" si="2"/>
        <v>151920</v>
      </c>
    </row>
    <row r="12" ht="30" customHeight="1" spans="1:9">
      <c r="A12" s="3" t="s">
        <v>26</v>
      </c>
      <c r="B12" s="3" t="s">
        <v>27</v>
      </c>
      <c r="C12" s="7">
        <v>84</v>
      </c>
      <c r="D12" s="5">
        <v>320</v>
      </c>
      <c r="E12" s="5">
        <f t="shared" si="0"/>
        <v>26880</v>
      </c>
      <c r="F12" s="5">
        <v>92</v>
      </c>
      <c r="G12" s="5">
        <v>280</v>
      </c>
      <c r="H12" s="5">
        <f t="shared" si="1"/>
        <v>25760</v>
      </c>
      <c r="I12" s="5">
        <f t="shared" si="2"/>
        <v>52640</v>
      </c>
    </row>
    <row r="13" ht="30" customHeight="1" spans="1:9">
      <c r="A13" s="3" t="s">
        <v>28</v>
      </c>
      <c r="B13" s="3" t="s">
        <v>29</v>
      </c>
      <c r="C13" s="7">
        <v>192</v>
      </c>
      <c r="D13" s="5">
        <v>320</v>
      </c>
      <c r="E13" s="5">
        <f t="shared" si="0"/>
        <v>61440</v>
      </c>
      <c r="F13" s="5">
        <v>212</v>
      </c>
      <c r="G13" s="5">
        <v>280</v>
      </c>
      <c r="H13" s="5">
        <f t="shared" si="1"/>
        <v>59360</v>
      </c>
      <c r="I13" s="5">
        <f t="shared" si="2"/>
        <v>120800</v>
      </c>
    </row>
    <row r="14" ht="30" customHeight="1" spans="1:9">
      <c r="A14" s="9" t="s">
        <v>30</v>
      </c>
      <c r="B14" s="9"/>
      <c r="C14" s="8">
        <f>SUM(C3:C13)</f>
        <v>2558</v>
      </c>
      <c r="D14" s="8">
        <v>320</v>
      </c>
      <c r="E14" s="8">
        <f>SUM(E3:E13)</f>
        <v>818560</v>
      </c>
      <c r="F14" s="8">
        <f>SUM(F3:F13)</f>
        <v>2750</v>
      </c>
      <c r="G14" s="8">
        <v>280</v>
      </c>
      <c r="H14" s="8">
        <f>SUM(H3:H13)</f>
        <v>770000</v>
      </c>
      <c r="I14" s="8">
        <f>SUM(I3:I13)</f>
        <v>1588560</v>
      </c>
    </row>
    <row r="15" ht="7" customHeight="1"/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寒武纪</cp:lastModifiedBy>
  <dcterms:created xsi:type="dcterms:W3CDTF">2024-09-30T01:19:00Z</dcterms:created>
  <dcterms:modified xsi:type="dcterms:W3CDTF">2025-05-11T07:47:03Z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430964D07261437591F1FAA9974C3D53_12</vt:lpwstr>
  </property>
</Properties>
</file>