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4" activeTab="12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10" r:id="rId7"/>
    <sheet name="商品服务支出（基本支出）" sheetId="9" r:id="rId8"/>
    <sheet name="对个人和家庭的补助支出（基本支出）" sheetId="8" r:id="rId9"/>
    <sheet name="政府性基金预算支出情况表" sheetId="7" r:id="rId10"/>
    <sheet name="“三公”经费预算表" sheetId="11" r:id="rId11"/>
    <sheet name="政府采购预算表" sheetId="12" r:id="rId12"/>
    <sheet name="政府购买服务支出预算表" sheetId="13" r:id="rId13"/>
  </sheets>
  <definedNames>
    <definedName name="_xlnm.Print_Area" localSheetId="10">“三公”经费预算表!$A$1:$F$6</definedName>
    <definedName name="_xlnm.Print_Area" localSheetId="1">部门收入总体情况表!$A$1:$W$14</definedName>
    <definedName name="_xlnm.Print_Area" localSheetId="0">部门收支总表!$A$1:$H$33</definedName>
    <definedName name="_xlnm.Print_Area" localSheetId="2">部门支出总体情况表!$A$1:$T$14</definedName>
    <definedName name="_xlnm.Print_Area" localSheetId="8">'对个人和家庭的补助支出（基本支出）'!$A$1:$Q$7</definedName>
    <definedName name="_xlnm.Print_Area" localSheetId="7">'商品服务支出（基本支出）'!$A$1:$AF$7</definedName>
    <definedName name="_xlnm.Print_Area" localSheetId="5">一般公共预算基本支出情况表!$A$1:$I$14</definedName>
    <definedName name="_xlnm.Print_Area" localSheetId="11">政府采购预算表!$A$1:$N$17</definedName>
    <definedName name="_xlnm.Print_Titles" localSheetId="10">“三公”经费预算表!$1:$5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3">财政拨款收支总体情况表!$1:$5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一般公共预算基本支出情况表!$1:$6</definedName>
    <definedName name="_xlnm.Print_Titles" localSheetId="4">一般公共预算支出情况表!$1:$6</definedName>
    <definedName name="_xlnm.Print_Titles" localSheetId="11">政府采购预算表!$1:$5</definedName>
    <definedName name="_xlnm.Print_Titles" localSheetId="12">政府购买服务支出预算表!$1:$6</definedName>
    <definedName name="_xlnm.Print_Titles" localSheetId="9">政府性基金预算支出情况表!$1:$6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<sst xmlns="http://schemas.openxmlformats.org/spreadsheetml/2006/main" count="639" uniqueCount="265">
  <si>
    <t>附表1</t>
  </si>
  <si>
    <t>部  门  收  支  总  表</t>
  </si>
  <si>
    <t>单位名称：新田铺镇政府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</si>
  <si>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</si>
  <si>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</si>
  <si>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</si>
  <si>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</si>
  <si>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</si>
  <si>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</si>
  <si>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</si>
  <si>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</si>
  <si>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</si>
  <si>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</si>
  <si>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</si>
  <si>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</si>
  <si>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</si>
  <si>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</si>
  <si>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</si>
  <si>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</si>
  <si>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</si>
  <si>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</si>
  <si>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</si>
  <si>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</si>
  <si>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</si>
  <si>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</si>
  <si>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</si>
  <si>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</si>
  <si>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</si>
  <si>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</si>
  <si>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</si>
  <si>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</si>
  <si>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</si>
  <si>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</si>
  <si>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</si>
  <si>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</si>
  <si>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七、卫生健康支出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</si>
  <si>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</si>
  <si>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</si>
  <si>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</si>
  <si>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</si>
  <si>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</si>
  <si>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</si>
  <si>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</si>
  <si>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</si>
  <si>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</si>
  <si>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</si>
  <si>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</si>
  <si>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</si>
  <si>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</si>
  <si>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</si>
  <si>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</si>
  <si>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</si>
  <si>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</si>
  <si>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</si>
  <si>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</si>
  <si>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</si>
  <si>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</si>
  <si>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</si>
  <si>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</si>
  <si>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</si>
  <si>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</si>
  <si>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</si>
  <si>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</si>
  <si>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</si>
  <si>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</si>
  <si>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</si>
  <si>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</si>
  <si>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</si>
  <si>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</si>
  <si>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</si>
  <si>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</si>
  <si>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</si>
  <si>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</si>
  <si>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十九、其他支出</t>
  </si>
  <si>
    <t xml:space="preserve">     政府性基金补助</t>
  </si>
  <si>
    <t>二十、国有资本经营预算支出</t>
  </si>
  <si>
    <t>五、事业单位经营服务收入</t>
  </si>
  <si>
    <t>二一、债务还本支出</t>
  </si>
  <si>
    <t>六、其他收入</t>
  </si>
  <si>
    <t>二二、债务付息支出</t>
  </si>
  <si>
    <t>二三、债务发行费用支出</t>
  </si>
  <si>
    <t>二四、预备费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</si>
  <si>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</si>
  <si>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</si>
  <si>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</si>
  <si>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</si>
  <si>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</si>
  <si>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</si>
  <si>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</si>
  <si>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</si>
  <si>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</si>
  <si>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</si>
  <si>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总计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</si>
  <si>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</si>
  <si>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</si>
  <si>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</si>
  <si>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</si>
  <si>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</si>
  <si>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其他收入</t>
  </si>
  <si>
    <t>用事业基金弥补收支差额</t>
  </si>
  <si>
    <t>类</t>
  </si>
  <si>
    <t>款</t>
  </si>
  <si>
    <t>项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</si>
  <si>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</si>
  <si>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</si>
  <si>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</si>
  <si>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</si>
  <si>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</si>
  <si>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合计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</si>
  <si>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</si>
  <si>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</si>
  <si>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</si>
  <si>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</si>
  <si>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</si>
  <si>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</si>
  <si>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</si>
  <si>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</si>
  <si>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</si>
  <si>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</si>
  <si>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</si>
  <si>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</si>
  <si>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</si>
  <si>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</si>
  <si>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</si>
  <si>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</si>
  <si>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</si>
  <si>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</si>
  <si>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</si>
  <si>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</si>
  <si>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</si>
  <si>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</si>
  <si>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</si>
  <si>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住房公积金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</si>
  <si>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</si>
  <si>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</si>
  <si>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</si>
  <si>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</si>
  <si>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</si>
  <si>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</si>
  <si>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</si>
  <si>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</si>
  <si>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</si>
  <si>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</si>
  <si>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</si>
  <si>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</si>
  <si>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</si>
  <si>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</si>
  <si>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</si>
  <si>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</si>
  <si>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</si>
  <si>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</si>
  <si>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</si>
  <si>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</si>
  <si>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</si>
  <si>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</si>
  <si>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</si>
  <si>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</si>
  <si>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</si>
  <si>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</si>
  <si>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</si>
  <si>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</si>
  <si>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</si>
  <si>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</si>
  <si>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</si>
  <si>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</si>
  <si>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</si>
  <si>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</si>
  <si>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</si>
  <si>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</si>
  <si>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</si>
  <si>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</si>
  <si>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</si>
  <si>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</si>
  <si>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</si>
  <si>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</si>
  <si>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</si>
  <si>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</si>
  <si>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</si>
  <si>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</si>
  <si>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</si>
  <si>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</si>
  <si>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</si>
  <si>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</si>
  <si>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</si>
  <si>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</si>
  <si>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</si>
  <si>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</si>
  <si>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</si>
  <si>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</si>
  <si>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</si>
  <si>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</si>
  <si>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</si>
  <si>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</si>
  <si>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</si>
  <si>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</si>
  <si>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</si>
  <si>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</si>
  <si>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</si>
  <si>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</si>
  <si>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</si>
  <si>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</si>
  <si>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</si>
  <si>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一般行政管理事务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</si>
  <si>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</si>
  <si>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</si>
  <si>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</si>
  <si>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</si>
  <si>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</si>
  <si>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</si>
  <si>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</si>
  <si>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</si>
  <si>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</si>
  <si>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</si>
  <si>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</si>
  <si>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</si>
  <si>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</si>
  <si>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</si>
  <si>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31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</si>
  <si>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</si>
  <si>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</si>
  <si>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</si>
  <si>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</si>
  <si>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</si>
  <si>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</si>
  <si>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</si>
  <si>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</si>
  <si>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</si>
  <si>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</si>
  <si>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</si>
  <si>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</si>
  <si>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</si>
  <si>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</si>
  <si>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</si>
  <si>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</si>
  <si>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2021</t>
  </si>
  <si>
    <t>扫描仪</t>
  </si>
  <si>
    <t>个</t>
  </si>
  <si>
    <t>打印机</t>
  </si>
  <si>
    <t>台</t>
  </si>
  <si>
    <t>复印机</t>
  </si>
  <si>
    <t>办公家具</t>
  </si>
  <si>
    <t>套</t>
  </si>
  <si>
    <t>其他办公自动化设备</t>
  </si>
  <si>
    <t>电器设备</t>
  </si>
  <si>
    <t>空气调节设备（包除湿设备）</t>
  </si>
  <si>
    <t>速印机</t>
  </si>
  <si>
    <t>碎纸机</t>
  </si>
  <si>
    <t>计算机</t>
  </si>
  <si>
    <t>办公消耗用品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</si>
  <si>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</si>
  <si>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</si>
  <si>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</si>
  <si>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</si>
  <si>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</si>
  <si>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</si>
  <si>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</si>
  <si>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</si>
  <si>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</si>
  <si>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</si>
  <si>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</si>
  <si>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</si>
  <si>
    <t>政府法律咨询服务</t>
  </si>
  <si>
    <t>法律咨询</t>
  </si>
  <si>
    <t>其他政府购买服务事项</t>
  </si>
  <si>
    <t>临聘人员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</si>
</sst>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##,###,###,##0"/>
    <numFmt numFmtId="177" formatCode="0.00_ "/>
    <numFmt numFmtId="178" formatCode="0.00;[Red]0.00"/>
    <numFmt numFmtId="179" formatCode="###,###,###,##0.00"/>
    <numFmt numFmtId="180" formatCode="0.00_);[Red]\(0.00\)"/>
    <numFmt numFmtId="181" formatCode="* #,##0.00;* \-#,##0.00;* &quot;&quot;??;@"/>
    <numFmt numFmtId="182" formatCode="0000"/>
    <numFmt numFmtId="183" formatCode="#,##0.0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0" fillId="8" borderId="1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8" fillId="26" borderId="2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" fillId="0" borderId="0"/>
    <xf numFmtId="0" fontId="17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/>
    <xf numFmtId="49" fontId="3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wrapText="1" shrinkToFit="1"/>
    </xf>
    <xf numFmtId="176" fontId="5" fillId="2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 shrinkToFit="1"/>
    </xf>
    <xf numFmtId="49" fontId="2" fillId="2" borderId="8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2" borderId="0" xfId="23" applyNumberFormat="1" applyFont="1" applyFill="1" applyAlignment="1">
      <alignment horizontal="center" vertical="center" wrapText="1"/>
    </xf>
    <xf numFmtId="49" fontId="4" fillId="0" borderId="1" xfId="23" applyNumberFormat="1" applyFont="1" applyFill="1" applyBorder="1" applyAlignment="1">
      <alignment vertical="center" wrapText="1"/>
    </xf>
    <xf numFmtId="49" fontId="4" fillId="2" borderId="1" xfId="23" applyNumberFormat="1" applyFont="1" applyFill="1" applyBorder="1" applyAlignment="1">
      <alignment vertical="center" wrapText="1"/>
    </xf>
    <xf numFmtId="49" fontId="4" fillId="2" borderId="2" xfId="23" applyNumberFormat="1" applyFont="1" applyFill="1" applyBorder="1" applyAlignment="1">
      <alignment horizontal="center" vertical="center" wrapText="1"/>
    </xf>
    <xf numFmtId="49" fontId="4" fillId="2" borderId="3" xfId="23" applyNumberFormat="1" applyFont="1" applyFill="1" applyBorder="1" applyAlignment="1">
      <alignment horizontal="center" vertical="center" wrapText="1"/>
    </xf>
    <xf numFmtId="49" fontId="4" fillId="2" borderId="6" xfId="23" applyNumberFormat="1" applyFont="1" applyFill="1" applyBorder="1" applyAlignment="1">
      <alignment horizontal="center" vertical="center" wrapText="1"/>
    </xf>
    <xf numFmtId="49" fontId="4" fillId="2" borderId="7" xfId="23" applyNumberFormat="1" applyFont="1" applyFill="1" applyBorder="1" applyAlignment="1">
      <alignment horizontal="center" vertical="center" wrapText="1"/>
    </xf>
    <xf numFmtId="49" fontId="6" fillId="0" borderId="3" xfId="23" applyNumberFormat="1" applyFont="1" applyFill="1" applyBorder="1" applyAlignment="1">
      <alignment horizontal="center" vertical="center" wrapText="1" shrinkToFit="1"/>
    </xf>
    <xf numFmtId="4" fontId="6" fillId="0" borderId="3" xfId="23" applyNumberFormat="1" applyFont="1" applyFill="1" applyBorder="1" applyAlignment="1">
      <alignment horizontal="center" vertical="center" wrapText="1" shrinkToFit="1"/>
    </xf>
    <xf numFmtId="177" fontId="6" fillId="0" borderId="3" xfId="23" applyNumberFormat="1" applyFont="1" applyFill="1" applyBorder="1" applyAlignment="1">
      <alignment horizontal="center" vertical="center" shrinkToFit="1"/>
    </xf>
    <xf numFmtId="179" fontId="5" fillId="2" borderId="2" xfId="0" applyNumberFormat="1" applyFont="1" applyFill="1" applyBorder="1" applyAlignment="1">
      <alignment horizontal="right" vertical="center"/>
    </xf>
    <xf numFmtId="49" fontId="4" fillId="2" borderId="8" xfId="23" applyNumberFormat="1" applyFont="1" applyFill="1" applyBorder="1" applyAlignment="1">
      <alignment horizontal="center" vertical="center" wrapText="1"/>
    </xf>
    <xf numFmtId="0" fontId="4" fillId="0" borderId="0" xfId="62" applyFont="1">
      <alignment vertical="center"/>
    </xf>
    <xf numFmtId="0" fontId="3" fillId="0" borderId="0" xfId="62" applyFont="1" applyAlignment="1">
      <alignment horizontal="center" vertical="center"/>
    </xf>
    <xf numFmtId="0" fontId="4" fillId="0" borderId="1" xfId="62" applyFont="1" applyFill="1" applyBorder="1" applyAlignment="1">
      <alignment horizontal="left" vertical="center"/>
    </xf>
    <xf numFmtId="0" fontId="4" fillId="0" borderId="1" xfId="62" applyFont="1" applyBorder="1" applyAlignment="1">
      <alignment horizontal="left" vertical="center"/>
    </xf>
    <xf numFmtId="0" fontId="4" fillId="0" borderId="0" xfId="62" applyFont="1" applyBorder="1">
      <alignment vertical="center"/>
    </xf>
    <xf numFmtId="0" fontId="4" fillId="0" borderId="0" xfId="62" applyFont="1" applyBorder="1" applyAlignment="1">
      <alignment horizontal="right" vertical="center"/>
    </xf>
    <xf numFmtId="0" fontId="2" fillId="2" borderId="3" xfId="62" applyFont="1" applyFill="1" applyBorder="1" applyAlignment="1">
      <alignment horizontal="center" vertical="center" wrapText="1"/>
    </xf>
    <xf numFmtId="0" fontId="4" fillId="0" borderId="3" xfId="62" applyFont="1" applyBorder="1" applyAlignment="1">
      <alignment horizontal="center" vertical="center"/>
    </xf>
    <xf numFmtId="180" fontId="6" fillId="0" borderId="3" xfId="62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0" xfId="21" applyNumberFormat="1" applyFont="1" applyFill="1" applyAlignment="1" applyProtection="1">
      <alignment horizontal="left" vertical="center" wrapText="1"/>
    </xf>
    <xf numFmtId="0" fontId="4" fillId="2" borderId="0" xfId="21" applyNumberFormat="1" applyFont="1" applyFill="1" applyAlignment="1" applyProtection="1">
      <alignment horizontal="center" vertical="center" wrapText="1"/>
    </xf>
    <xf numFmtId="0" fontId="3" fillId="0" borderId="0" xfId="21" applyNumberFormat="1" applyFont="1" applyFill="1" applyAlignment="1" applyProtection="1">
      <alignment horizontal="center" vertical="center"/>
    </xf>
    <xf numFmtId="0" fontId="4" fillId="0" borderId="1" xfId="21" applyFont="1" applyFill="1" applyBorder="1" applyAlignment="1">
      <alignment horizontal="left" vertical="center"/>
    </xf>
    <xf numFmtId="0" fontId="4" fillId="2" borderId="1" xfId="21" applyFont="1" applyFill="1" applyBorder="1" applyAlignment="1">
      <alignment horizontal="left" vertical="center"/>
    </xf>
    <xf numFmtId="0" fontId="6" fillId="0" borderId="0" xfId="21" applyFont="1"/>
    <xf numFmtId="0" fontId="4" fillId="2" borderId="3" xfId="21" applyNumberFormat="1" applyFont="1" applyFill="1" applyBorder="1" applyAlignment="1" applyProtection="1">
      <alignment horizontal="center" vertical="center"/>
    </xf>
    <xf numFmtId="0" fontId="4" fillId="0" borderId="3" xfId="21" applyNumberFormat="1" applyFont="1" applyFill="1" applyBorder="1" applyAlignment="1" applyProtection="1">
      <alignment horizontal="center" vertical="center"/>
    </xf>
    <xf numFmtId="0" fontId="4" fillId="2" borderId="3" xfId="21" applyNumberFormat="1" applyFont="1" applyFill="1" applyBorder="1" applyAlignment="1" applyProtection="1">
      <alignment horizontal="center" vertical="center" wrapText="1"/>
    </xf>
    <xf numFmtId="0" fontId="4" fillId="2" borderId="3" xfId="21" applyNumberFormat="1" applyFont="1" applyFill="1" applyBorder="1" applyAlignment="1" applyProtection="1">
      <alignment horizontal="centerContinuous" vertical="center"/>
    </xf>
    <xf numFmtId="181" fontId="4" fillId="2" borderId="3" xfId="21" applyNumberFormat="1" applyFont="1" applyFill="1" applyBorder="1" applyAlignment="1" applyProtection="1">
      <alignment horizontal="centerContinuous" vertical="center"/>
    </xf>
    <xf numFmtId="49" fontId="0" fillId="0" borderId="9" xfId="0" applyNumberFormat="1" applyFill="1" applyBorder="1" applyAlignment="1">
      <alignment vertical="center" wrapText="1"/>
    </xf>
    <xf numFmtId="178" fontId="0" fillId="0" borderId="9" xfId="0" applyNumberFormat="1" applyFill="1" applyBorder="1" applyAlignment="1">
      <alignment vertical="center" wrapText="1"/>
    </xf>
    <xf numFmtId="0" fontId="4" fillId="0" borderId="0" xfId="21" applyNumberFormat="1" applyFont="1" applyFill="1" applyProtection="1"/>
    <xf numFmtId="181" fontId="4" fillId="2" borderId="3" xfId="21" applyNumberFormat="1" applyFont="1" applyFill="1" applyBorder="1" applyAlignment="1" applyProtection="1">
      <alignment horizontal="center" vertical="center" wrapText="1"/>
    </xf>
    <xf numFmtId="0" fontId="4" fillId="2" borderId="0" xfId="21" applyNumberFormat="1" applyFont="1" applyFill="1" applyAlignment="1" applyProtection="1">
      <alignment horizontal="right" vertical="center"/>
    </xf>
    <xf numFmtId="0" fontId="4" fillId="2" borderId="1" xfId="21" applyNumberFormat="1" applyFont="1" applyFill="1" applyBorder="1" applyAlignment="1" applyProtection="1">
      <alignment horizontal="right"/>
    </xf>
    <xf numFmtId="0" fontId="4" fillId="2" borderId="0" xfId="55" applyNumberFormat="1" applyFont="1" applyFill="1" applyAlignment="1" applyProtection="1">
      <alignment horizontal="left" vertical="center" wrapText="1"/>
    </xf>
    <xf numFmtId="182" fontId="4" fillId="0" borderId="0" xfId="55" applyNumberFormat="1" applyFont="1" applyFill="1" applyAlignment="1" applyProtection="1">
      <alignment horizontal="center" vertical="center" wrapText="1"/>
    </xf>
    <xf numFmtId="0" fontId="4" fillId="0" borderId="0" xfId="55" applyNumberFormat="1" applyFont="1" applyFill="1" applyAlignment="1" applyProtection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182" fontId="4" fillId="0" borderId="0" xfId="55" applyNumberFormat="1" applyFont="1" applyFill="1" applyAlignment="1" applyProtection="1">
      <alignment horizontal="left" vertical="center"/>
    </xf>
    <xf numFmtId="182" fontId="4" fillId="3" borderId="0" xfId="55" applyNumberFormat="1" applyFont="1" applyFill="1" applyAlignment="1" applyProtection="1">
      <alignment horizontal="left" vertical="center"/>
    </xf>
    <xf numFmtId="0" fontId="4" fillId="0" borderId="0" xfId="55" applyNumberFormat="1" applyFont="1" applyFill="1" applyAlignment="1" applyProtection="1">
      <alignment horizontal="center" vertical="center"/>
    </xf>
    <xf numFmtId="0" fontId="4" fillId="0" borderId="3" xfId="55" applyNumberFormat="1" applyFont="1" applyFill="1" applyBorder="1" applyAlignment="1" applyProtection="1">
      <alignment horizontal="center" vertical="center"/>
    </xf>
    <xf numFmtId="0" fontId="4" fillId="2" borderId="3" xfId="55" applyNumberFormat="1" applyFont="1" applyFill="1" applyBorder="1" applyAlignment="1" applyProtection="1">
      <alignment horizontal="center" vertical="center"/>
    </xf>
    <xf numFmtId="0" fontId="4" fillId="2" borderId="3" xfId="55" applyNumberFormat="1" applyFont="1" applyFill="1" applyBorder="1" applyAlignment="1" applyProtection="1">
      <alignment horizontal="center" vertical="center" wrapText="1"/>
    </xf>
    <xf numFmtId="0" fontId="4" fillId="0" borderId="8" xfId="55" applyNumberFormat="1" applyFont="1" applyFill="1" applyBorder="1" applyAlignment="1" applyProtection="1">
      <alignment horizontal="center" vertical="center"/>
    </xf>
    <xf numFmtId="49" fontId="6" fillId="0" borderId="3" xfId="55" applyNumberFormat="1" applyFont="1" applyFill="1" applyBorder="1" applyAlignment="1" applyProtection="1">
      <alignment horizontal="center" vertical="center" wrapText="1" shrinkToFit="1"/>
    </xf>
    <xf numFmtId="0" fontId="6" fillId="0" borderId="3" xfId="55" applyNumberFormat="1" applyFont="1" applyFill="1" applyBorder="1" applyAlignment="1" applyProtection="1">
      <alignment horizontal="center" vertical="center" wrapText="1" shrinkToFit="1"/>
    </xf>
    <xf numFmtId="177" fontId="6" fillId="0" borderId="3" xfId="55" applyNumberFormat="1" applyFont="1" applyFill="1" applyBorder="1" applyAlignment="1" applyProtection="1">
      <alignment horizontal="center" vertical="center" shrinkToFit="1"/>
    </xf>
    <xf numFmtId="0" fontId="4" fillId="0" borderId="0" xfId="55" applyNumberFormat="1" applyFont="1" applyFill="1" applyProtection="1"/>
    <xf numFmtId="181" fontId="4" fillId="0" borderId="0" xfId="55" applyNumberFormat="1" applyFont="1" applyFill="1" applyAlignment="1" applyProtection="1">
      <alignment horizontal="center" vertical="center" wrapText="1"/>
    </xf>
    <xf numFmtId="181" fontId="4" fillId="0" borderId="0" xfId="55" applyNumberFormat="1" applyFont="1" applyFill="1" applyAlignment="1" applyProtection="1">
      <alignment horizontal="center" vertical="center"/>
    </xf>
    <xf numFmtId="0" fontId="4" fillId="2" borderId="8" xfId="55" applyNumberFormat="1" applyFont="1" applyFill="1" applyBorder="1" applyAlignment="1" applyProtection="1">
      <alignment horizontal="center" vertical="center" wrapText="1"/>
    </xf>
    <xf numFmtId="0" fontId="4" fillId="2" borderId="5" xfId="55" applyNumberFormat="1" applyFont="1" applyFill="1" applyBorder="1" applyAlignment="1" applyProtection="1">
      <alignment horizontal="center" vertical="center" wrapText="1"/>
    </xf>
    <xf numFmtId="4" fontId="6" fillId="0" borderId="3" xfId="55" applyNumberFormat="1" applyFont="1" applyFill="1" applyBorder="1" applyAlignment="1" applyProtection="1">
      <alignment horizontal="center" vertical="center" shrinkToFit="1"/>
    </xf>
    <xf numFmtId="0" fontId="6" fillId="0" borderId="0" xfId="55" applyFont="1"/>
    <xf numFmtId="0" fontId="7" fillId="0" borderId="0" xfId="55" applyFont="1"/>
    <xf numFmtId="0" fontId="4" fillId="0" borderId="1" xfId="55" applyNumberFormat="1" applyFont="1" applyFill="1" applyBorder="1" applyAlignment="1" applyProtection="1">
      <alignment horizontal="right"/>
    </xf>
    <xf numFmtId="0" fontId="4" fillId="0" borderId="3" xfId="55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/>
    <xf numFmtId="177" fontId="1" fillId="0" borderId="0" xfId="0" applyNumberFormat="1" applyFont="1">
      <alignment vertical="center"/>
    </xf>
    <xf numFmtId="181" fontId="8" fillId="0" borderId="0" xfId="55" applyNumberFormat="1" applyFont="1" applyFill="1" applyAlignment="1" applyProtection="1">
      <alignment horizontal="center" vertical="center"/>
    </xf>
    <xf numFmtId="182" fontId="4" fillId="0" borderId="1" xfId="55" applyNumberFormat="1" applyFont="1" applyFill="1" applyBorder="1" applyAlignment="1" applyProtection="1">
      <alignment horizontal="left" vertical="center"/>
    </xf>
    <xf numFmtId="182" fontId="4" fillId="3" borderId="1" xfId="55" applyNumberFormat="1" applyFont="1" applyFill="1" applyBorder="1" applyAlignment="1" applyProtection="1">
      <alignment horizontal="left" vertical="center"/>
    </xf>
    <xf numFmtId="0" fontId="4" fillId="2" borderId="5" xfId="55" applyNumberFormat="1" applyFont="1" applyFill="1" applyBorder="1" applyAlignment="1" applyProtection="1">
      <alignment horizontal="centerContinuous" vertical="center"/>
    </xf>
    <xf numFmtId="180" fontId="6" fillId="0" borderId="3" xfId="23" applyNumberFormat="1" applyFont="1" applyFill="1" applyBorder="1" applyAlignment="1">
      <alignment horizontal="center" vertical="center" shrinkToFit="1"/>
    </xf>
    <xf numFmtId="180" fontId="6" fillId="0" borderId="3" xfId="55" applyNumberFormat="1" applyFont="1" applyFill="1" applyBorder="1" applyAlignment="1" applyProtection="1">
      <alignment horizontal="center" vertical="center" shrinkToFit="1"/>
    </xf>
    <xf numFmtId="177" fontId="6" fillId="0" borderId="3" xfId="55" applyNumberFormat="1" applyFont="1" applyFill="1" applyBorder="1" applyAlignment="1" applyProtection="1">
      <alignment horizontal="center" vertical="center" wrapText="1" shrinkToFit="1"/>
    </xf>
    <xf numFmtId="177" fontId="5" fillId="0" borderId="3" xfId="55" applyNumberFormat="1" applyFont="1" applyFill="1" applyBorder="1" applyAlignment="1" applyProtection="1">
      <alignment horizontal="center" vertical="center" shrinkToFit="1"/>
    </xf>
    <xf numFmtId="177" fontId="5" fillId="0" borderId="5" xfId="55" applyNumberFormat="1" applyFont="1" applyFill="1" applyBorder="1" applyAlignment="1" applyProtection="1">
      <alignment horizontal="center" vertical="center" shrinkToFit="1"/>
    </xf>
    <xf numFmtId="181" fontId="4" fillId="2" borderId="3" xfId="55" applyNumberFormat="1" applyFont="1" applyFill="1" applyBorder="1" applyAlignment="1" applyProtection="1">
      <alignment horizontal="center" vertical="center" wrapText="1"/>
    </xf>
    <xf numFmtId="177" fontId="6" fillId="0" borderId="5" xfId="55" applyNumberFormat="1" applyFont="1" applyFill="1" applyBorder="1" applyAlignment="1" applyProtection="1">
      <alignment horizontal="center" vertical="center" shrinkToFit="1"/>
    </xf>
    <xf numFmtId="181" fontId="4" fillId="0" borderId="0" xfId="55" applyNumberFormat="1" applyFont="1" applyFill="1" applyAlignment="1" applyProtection="1">
      <alignment horizontal="right" vertical="center"/>
    </xf>
    <xf numFmtId="181" fontId="4" fillId="0" borderId="1" xfId="55" applyNumberFormat="1" applyFont="1" applyFill="1" applyBorder="1" applyAlignment="1" applyProtection="1">
      <alignment horizontal="right"/>
    </xf>
    <xf numFmtId="181" fontId="4" fillId="2" borderId="8" xfId="55" applyNumberFormat="1" applyFont="1" applyFill="1" applyBorder="1" applyAlignment="1" applyProtection="1">
      <alignment horizontal="center" vertical="center" wrapText="1"/>
    </xf>
    <xf numFmtId="181" fontId="4" fillId="2" borderId="5" xfId="55" applyNumberFormat="1" applyFont="1" applyFill="1" applyBorder="1" applyAlignment="1" applyProtection="1">
      <alignment horizontal="center" vertical="center" wrapText="1"/>
    </xf>
    <xf numFmtId="0" fontId="8" fillId="0" borderId="0" xfId="55" applyNumberFormat="1" applyFont="1" applyFill="1" applyProtection="1"/>
    <xf numFmtId="0" fontId="4" fillId="2" borderId="0" xfId="55" applyNumberFormat="1" applyFont="1" applyFill="1" applyProtection="1"/>
    <xf numFmtId="177" fontId="4" fillId="0" borderId="0" xfId="55" applyNumberFormat="1" applyFont="1" applyFill="1" applyProtection="1"/>
    <xf numFmtId="181" fontId="9" fillId="0" borderId="0" xfId="55" applyNumberFormat="1" applyFont="1" applyFill="1" applyAlignment="1" applyProtection="1">
      <alignment horizontal="center" vertical="center"/>
    </xf>
    <xf numFmtId="0" fontId="4" fillId="2" borderId="10" xfId="55" applyNumberFormat="1" applyFont="1" applyFill="1" applyBorder="1" applyAlignment="1" applyProtection="1">
      <alignment horizontal="center" vertical="center" wrapText="1"/>
    </xf>
    <xf numFmtId="0" fontId="4" fillId="2" borderId="11" xfId="55" applyNumberFormat="1" applyFont="1" applyFill="1" applyBorder="1" applyAlignment="1" applyProtection="1">
      <alignment horizontal="center" vertical="center" wrapText="1"/>
    </xf>
    <xf numFmtId="0" fontId="6" fillId="0" borderId="5" xfId="55" applyNumberFormat="1" applyFont="1" applyFill="1" applyBorder="1" applyAlignment="1" applyProtection="1">
      <alignment horizontal="center" vertical="center" wrapText="1" shrinkToFit="1"/>
    </xf>
    <xf numFmtId="180" fontId="6" fillId="0" borderId="3" xfId="23" applyNumberFormat="1" applyFont="1" applyFill="1" applyBorder="1" applyAlignment="1" applyProtection="1">
      <alignment horizontal="center" vertical="center" shrinkToFit="1"/>
    </xf>
    <xf numFmtId="0" fontId="4" fillId="2" borderId="2" xfId="55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4" fillId="2" borderId="0" xfId="55" applyNumberFormat="1" applyFont="1" applyFill="1" applyAlignment="1" applyProtection="1">
      <alignment horizontal="center" vertical="center" wrapText="1"/>
    </xf>
    <xf numFmtId="0" fontId="4" fillId="0" borderId="1" xfId="55" applyFont="1" applyFill="1" applyBorder="1" applyAlignment="1">
      <alignment horizontal="left" vertical="center"/>
    </xf>
    <xf numFmtId="0" fontId="4" fillId="2" borderId="1" xfId="55" applyFont="1" applyFill="1" applyBorder="1" applyAlignment="1">
      <alignment horizontal="left" vertical="center"/>
    </xf>
    <xf numFmtId="0" fontId="4" fillId="0" borderId="1" xfId="55" applyFont="1" applyBorder="1" applyAlignment="1">
      <alignment horizontal="right"/>
    </xf>
    <xf numFmtId="0" fontId="4" fillId="2" borderId="3" xfId="55" applyNumberFormat="1" applyFont="1" applyFill="1" applyBorder="1" applyAlignment="1" applyProtection="1">
      <alignment horizontal="centerContinuous" vertical="center"/>
    </xf>
    <xf numFmtId="181" fontId="4" fillId="2" borderId="3" xfId="55" applyNumberFormat="1" applyFont="1" applyFill="1" applyBorder="1" applyAlignment="1" applyProtection="1">
      <alignment horizontal="centerContinuous" vertical="center"/>
    </xf>
    <xf numFmtId="49" fontId="6" fillId="0" borderId="3" xfId="55" applyNumberFormat="1" applyFont="1" applyFill="1" applyBorder="1" applyAlignment="1" applyProtection="1">
      <alignment horizontal="center" vertical="center" wrapText="1"/>
    </xf>
    <xf numFmtId="49" fontId="6" fillId="0" borderId="3" xfId="55" applyNumberFormat="1" applyFont="1" applyFill="1" applyBorder="1" applyAlignment="1" applyProtection="1">
      <alignment horizontal="center" vertical="center" shrinkToFit="1"/>
    </xf>
    <xf numFmtId="0" fontId="6" fillId="0" borderId="3" xfId="55" applyNumberFormat="1" applyFont="1" applyFill="1" applyBorder="1" applyAlignment="1" applyProtection="1">
      <alignment horizontal="center" vertical="center" shrinkToFit="1"/>
    </xf>
    <xf numFmtId="0" fontId="4" fillId="2" borderId="0" xfId="55" applyNumberFormat="1" applyFont="1" applyFill="1" applyAlignment="1" applyProtection="1">
      <alignment horizontal="right" vertical="center"/>
    </xf>
    <xf numFmtId="0" fontId="4" fillId="2" borderId="1" xfId="55" applyNumberFormat="1" applyFont="1" applyFill="1" applyBorder="1" applyAlignment="1" applyProtection="1">
      <alignment horizontal="right"/>
    </xf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4" fillId="0" borderId="0" xfId="23" applyNumberFormat="1" applyFont="1" applyFill="1" applyAlignment="1" applyProtection="1">
      <alignment vertical="center"/>
    </xf>
    <xf numFmtId="0" fontId="4" fillId="0" borderId="0" xfId="23" applyNumberFormat="1" applyFont="1" applyFill="1" applyAlignment="1" applyProtection="1">
      <alignment horizontal="right" vertical="center"/>
    </xf>
    <xf numFmtId="0" fontId="6" fillId="0" borderId="0" xfId="23" applyFont="1"/>
    <xf numFmtId="0" fontId="4" fillId="0" borderId="0" xfId="23" applyNumberFormat="1" applyFont="1" applyFill="1" applyProtection="1"/>
    <xf numFmtId="0" fontId="3" fillId="0" borderId="0" xfId="23" applyNumberFormat="1" applyFont="1" applyFill="1" applyAlignment="1" applyProtection="1">
      <alignment horizontal="center" vertical="center"/>
    </xf>
    <xf numFmtId="0" fontId="3" fillId="0" borderId="0" xfId="23" applyNumberFormat="1" applyFont="1" applyFill="1" applyAlignment="1" applyProtection="1">
      <alignment horizontal="right" vertical="center"/>
    </xf>
    <xf numFmtId="0" fontId="4" fillId="0" borderId="1" xfId="23" applyNumberFormat="1" applyFont="1" applyFill="1" applyBorder="1" applyAlignment="1" applyProtection="1">
      <alignment horizontal="left" vertical="center"/>
    </xf>
    <xf numFmtId="0" fontId="4" fillId="3" borderId="1" xfId="23" applyNumberFormat="1" applyFont="1" applyFill="1" applyBorder="1" applyAlignment="1" applyProtection="1">
      <alignment horizontal="right" vertical="center"/>
    </xf>
    <xf numFmtId="0" fontId="4" fillId="3" borderId="1" xfId="23" applyNumberFormat="1" applyFont="1" applyFill="1" applyBorder="1" applyAlignment="1" applyProtection="1">
      <alignment horizontal="left" vertical="center"/>
    </xf>
    <xf numFmtId="0" fontId="4" fillId="0" borderId="0" xfId="23" applyNumberFormat="1" applyFont="1" applyFill="1" applyAlignment="1" applyProtection="1">
      <alignment horizontal="right"/>
    </xf>
    <xf numFmtId="0" fontId="4" fillId="2" borderId="2" xfId="23" applyNumberFormat="1" applyFont="1" applyFill="1" applyBorder="1" applyAlignment="1" applyProtection="1">
      <alignment horizontal="center" vertical="center" shrinkToFit="1"/>
    </xf>
    <xf numFmtId="0" fontId="4" fillId="2" borderId="11" xfId="23" applyNumberFormat="1" applyFont="1" applyFill="1" applyBorder="1" applyAlignment="1" applyProtection="1">
      <alignment horizontal="right" vertical="center" shrinkToFit="1"/>
    </xf>
    <xf numFmtId="0" fontId="4" fillId="2" borderId="12" xfId="23" applyNumberFormat="1" applyFont="1" applyFill="1" applyBorder="1" applyAlignment="1" applyProtection="1">
      <alignment horizontal="right" vertical="center" shrinkToFit="1"/>
    </xf>
    <xf numFmtId="0" fontId="4" fillId="2" borderId="12" xfId="23" applyNumberFormat="1" applyFont="1" applyFill="1" applyBorder="1" applyAlignment="1" applyProtection="1">
      <alignment horizontal="center" vertical="center" shrinkToFit="1"/>
    </xf>
    <xf numFmtId="0" fontId="4" fillId="2" borderId="11" xfId="23" applyNumberFormat="1" applyFont="1" applyFill="1" applyBorder="1" applyAlignment="1" applyProtection="1">
      <alignment horizontal="center" vertical="center" shrinkToFit="1"/>
    </xf>
    <xf numFmtId="0" fontId="4" fillId="2" borderId="3" xfId="23" applyNumberFormat="1" applyFont="1" applyFill="1" applyBorder="1" applyAlignment="1" applyProtection="1">
      <alignment horizontal="center" vertical="center" shrinkToFit="1"/>
    </xf>
    <xf numFmtId="0" fontId="4" fillId="2" borderId="8" xfId="23" applyNumberFormat="1" applyFont="1" applyFill="1" applyBorder="1" applyAlignment="1" applyProtection="1">
      <alignment horizontal="right" vertical="center" shrinkToFit="1"/>
    </xf>
    <xf numFmtId="0" fontId="4" fillId="2" borderId="8" xfId="23" applyNumberFormat="1" applyFont="1" applyFill="1" applyBorder="1" applyAlignment="1" applyProtection="1">
      <alignment horizontal="center" vertical="center" shrinkToFit="1"/>
    </xf>
    <xf numFmtId="0" fontId="4" fillId="0" borderId="3" xfId="23" applyNumberFormat="1" applyFont="1" applyFill="1" applyBorder="1" applyAlignment="1" applyProtection="1">
      <alignment horizontal="center" vertical="center" shrinkToFit="1"/>
    </xf>
    <xf numFmtId="0" fontId="4" fillId="0" borderId="2" xfId="23" applyNumberFormat="1" applyFont="1" applyFill="1" applyBorder="1" applyAlignment="1" applyProtection="1">
      <alignment vertical="center" shrinkToFit="1"/>
    </xf>
    <xf numFmtId="180" fontId="6" fillId="0" borderId="3" xfId="23" applyNumberFormat="1" applyFont="1" applyFill="1" applyBorder="1" applyAlignment="1">
      <alignment horizontal="right" vertical="center" shrinkToFit="1"/>
    </xf>
    <xf numFmtId="0" fontId="4" fillId="0" borderId="12" xfId="23" applyNumberFormat="1" applyFont="1" applyFill="1" applyBorder="1" applyAlignment="1" applyProtection="1">
      <alignment vertical="center" shrinkToFit="1"/>
    </xf>
    <xf numFmtId="0" fontId="4" fillId="0" borderId="3" xfId="23" applyNumberFormat="1" applyFont="1" applyFill="1" applyBorder="1" applyAlignment="1" applyProtection="1">
      <alignment vertical="center" shrinkToFit="1"/>
    </xf>
    <xf numFmtId="0" fontId="4" fillId="0" borderId="11" xfId="23" applyNumberFormat="1" applyFont="1" applyFill="1" applyBorder="1" applyAlignment="1" applyProtection="1">
      <alignment vertical="center" shrinkToFit="1"/>
    </xf>
    <xf numFmtId="0" fontId="4" fillId="0" borderId="11" xfId="23" applyNumberFormat="1" applyFont="1" applyFill="1" applyBorder="1" applyAlignment="1" applyProtection="1">
      <alignment horizontal="left" vertical="center" shrinkToFit="1"/>
    </xf>
    <xf numFmtId="0" fontId="4" fillId="0" borderId="2" xfId="23" applyNumberFormat="1" applyFont="1" applyFill="1" applyBorder="1" applyAlignment="1" applyProtection="1">
      <alignment horizontal="left" vertical="center" shrinkToFit="1"/>
    </xf>
    <xf numFmtId="0" fontId="4" fillId="0" borderId="12" xfId="23" applyNumberFormat="1" applyFont="1" applyFill="1" applyBorder="1" applyAlignment="1" applyProtection="1">
      <alignment horizontal="left" vertical="center" shrinkToFit="1"/>
    </xf>
    <xf numFmtId="0" fontId="4" fillId="0" borderId="2" xfId="23" applyNumberFormat="1" applyFont="1" applyFill="1" applyBorder="1" applyAlignment="1" applyProtection="1">
      <alignment horizontal="center" vertical="center" shrinkToFit="1"/>
    </xf>
    <xf numFmtId="0" fontId="4" fillId="0" borderId="12" xfId="23" applyNumberFormat="1" applyFont="1" applyFill="1" applyBorder="1" applyAlignment="1" applyProtection="1">
      <alignment horizontal="center" vertical="center" shrinkToFit="1"/>
    </xf>
    <xf numFmtId="0" fontId="6" fillId="0" borderId="0" xfId="23" applyFont="1" applyAlignment="1">
      <alignment horizontal="right"/>
    </xf>
    <xf numFmtId="0" fontId="4" fillId="0" borderId="0" xfId="23" applyNumberFormat="1" applyFont="1" applyFill="1" applyAlignment="1" applyProtection="1">
      <alignment horizontal="left" vertical="center" wrapText="1"/>
    </xf>
    <xf numFmtId="0" fontId="4" fillId="0" borderId="0" xfId="23" applyNumberFormat="1" applyFont="1" applyFill="1" applyAlignment="1" applyProtection="1">
      <alignment horizontal="center" vertical="center" wrapText="1"/>
    </xf>
    <xf numFmtId="0" fontId="4" fillId="3" borderId="0" xfId="23" applyNumberFormat="1" applyFont="1" applyFill="1" applyAlignment="1" applyProtection="1">
      <alignment horizontal="left" vertical="center"/>
    </xf>
    <xf numFmtId="0" fontId="4" fillId="2" borderId="3" xfId="23" applyNumberFormat="1" applyFont="1" applyFill="1" applyBorder="1" applyAlignment="1" applyProtection="1">
      <alignment horizontal="centerContinuous" vertical="center"/>
    </xf>
    <xf numFmtId="0" fontId="4" fillId="0" borderId="3" xfId="23" applyNumberFormat="1" applyFont="1" applyFill="1" applyBorder="1" applyAlignment="1" applyProtection="1">
      <alignment horizontal="center" vertical="center"/>
    </xf>
    <xf numFmtId="0" fontId="4" fillId="2" borderId="3" xfId="23" applyNumberFormat="1" applyFont="1" applyFill="1" applyBorder="1" applyAlignment="1" applyProtection="1">
      <alignment horizontal="center" vertical="center" wrapText="1"/>
    </xf>
    <xf numFmtId="183" fontId="4" fillId="2" borderId="3" xfId="23" applyNumberFormat="1" applyFont="1" applyFill="1" applyBorder="1" applyAlignment="1" applyProtection="1">
      <alignment horizontal="center" vertical="center" wrapText="1"/>
    </xf>
    <xf numFmtId="49" fontId="6" fillId="0" borderId="3" xfId="23" applyNumberFormat="1" applyFont="1" applyFill="1" applyBorder="1" applyAlignment="1" applyProtection="1">
      <alignment horizontal="center" vertical="center" wrapText="1" shrinkToFit="1"/>
    </xf>
    <xf numFmtId="0" fontId="6" fillId="0" borderId="3" xfId="23" applyNumberFormat="1" applyFont="1" applyFill="1" applyBorder="1" applyAlignment="1" applyProtection="1">
      <alignment horizontal="center" vertical="center" wrapText="1" shrinkToFit="1"/>
    </xf>
    <xf numFmtId="0" fontId="4" fillId="0" borderId="3" xfId="23" applyNumberFormat="1" applyFont="1" applyFill="1" applyBorder="1" applyAlignment="1" applyProtection="1">
      <alignment horizontal="center" vertical="center" wrapText="1"/>
    </xf>
    <xf numFmtId="0" fontId="8" fillId="0" borderId="0" xfId="23" applyNumberFormat="1" applyFont="1" applyFill="1" applyProtection="1"/>
    <xf numFmtId="0" fontId="4" fillId="0" borderId="1" xfId="23" applyNumberFormat="1" applyFont="1" applyFill="1" applyBorder="1" applyAlignment="1" applyProtection="1">
      <alignment horizontal="right"/>
    </xf>
    <xf numFmtId="183" fontId="4" fillId="0" borderId="3" xfId="23" applyNumberFormat="1" applyFont="1" applyFill="1" applyBorder="1" applyAlignment="1" applyProtection="1">
      <alignment horizontal="center" vertical="center" wrapText="1"/>
    </xf>
    <xf numFmtId="0" fontId="4" fillId="2" borderId="0" xfId="23" applyNumberFormat="1" applyFont="1" applyFill="1" applyProtection="1"/>
    <xf numFmtId="180" fontId="6" fillId="0" borderId="3" xfId="23" applyNumberFormat="1" applyFont="1" applyBorder="1" applyAlignment="1">
      <alignment horizontal="center" vertical="center" shrinkToFit="1"/>
    </xf>
    <xf numFmtId="0" fontId="4" fillId="0" borderId="3" xfId="23" applyNumberFormat="1" applyFont="1" applyFill="1" applyBorder="1" applyAlignment="1" applyProtection="1">
      <alignment shrinkToFi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2_政府性基金预算支出情况表" xfId="21"/>
    <cellStyle name="常规 6 2" xfId="22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4_政府购买服务支出预算表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5_政府购买服务支出预算表" xfId="56"/>
    <cellStyle name="常规 3" xfId="57"/>
    <cellStyle name="常规 4" xfId="58"/>
    <cellStyle name="常规 4 2" xfId="59"/>
    <cellStyle name="常规 5" xfId="60"/>
    <cellStyle name="常规 6_政府购买服务支出预算表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D6" sqref="D6:D21"/>
    </sheetView>
  </sheetViews>
  <sheetFormatPr defaultColWidth="9" defaultRowHeight="12" outlineLevelCol="7"/>
  <cols>
    <col min="1" max="1" width="31.25" style="3" customWidth="1"/>
    <col min="2" max="2" width="11.75" style="3" customWidth="1"/>
    <col min="3" max="3" width="23.625" style="3" customWidth="1"/>
    <col min="4" max="4" width="12.25" style="3" customWidth="1"/>
    <col min="5" max="5" width="22.125" style="3" customWidth="1"/>
    <col min="6" max="6" width="12.125" style="3" customWidth="1"/>
    <col min="7" max="7" width="21" style="3" customWidth="1"/>
    <col min="8" max="8" width="12.25" style="3" customWidth="1"/>
    <col min="9" max="16384" width="9" style="3"/>
  </cols>
  <sheetData>
    <row r="1" ht="16.5" customHeight="1" spans="1:8">
      <c r="A1" s="131" t="s">
        <v>0</v>
      </c>
      <c r="B1" s="131"/>
      <c r="C1" s="131"/>
      <c r="D1" s="131"/>
      <c r="E1" s="131"/>
      <c r="F1" s="133"/>
      <c r="G1" s="134"/>
      <c r="H1" s="132"/>
    </row>
    <row r="2" ht="21.75" customHeight="1" spans="1:8">
      <c r="A2" s="135" t="s">
        <v>1</v>
      </c>
      <c r="B2" s="135"/>
      <c r="C2" s="135"/>
      <c r="D2" s="135"/>
      <c r="E2" s="135"/>
      <c r="F2" s="135"/>
      <c r="G2" s="135"/>
      <c r="H2" s="135"/>
    </row>
    <row r="3" ht="16.5" customHeight="1" spans="1:8">
      <c r="A3" s="137" t="s">
        <v>2</v>
      </c>
      <c r="B3" s="139"/>
      <c r="C3" s="139"/>
      <c r="D3" s="131"/>
      <c r="E3" s="131"/>
      <c r="F3" s="133"/>
      <c r="G3" s="134"/>
      <c r="H3" s="140" t="s">
        <v>3</v>
      </c>
    </row>
    <row r="4" ht="16.5" customHeight="1" spans="1:8">
      <c r="A4" s="141" t="s">
        <v>4</v>
      </c>
      <c r="B4" s="145"/>
      <c r="C4" s="141" t="s">
        <v>5</v>
      </c>
      <c r="D4" s="144"/>
      <c r="E4" s="144"/>
      <c r="F4" s="144"/>
      <c r="G4" s="144"/>
      <c r="H4" s="145"/>
    </row>
    <row r="5" ht="16.5" customHeight="1" spans="1:8">
      <c r="A5" s="146" t="s">
        <v>6</v>
      </c>
      <c r="B5" s="148" t="s">
        <v>7</v>
      </c>
      <c r="C5" s="146" t="s">
        <v>8</v>
      </c>
      <c r="D5" s="148" t="s">
        <v>7</v>
      </c>
      <c r="E5" s="146" t="s">
        <v>9</v>
      </c>
      <c r="F5" s="148" t="s">
        <v>7</v>
      </c>
      <c r="G5" s="149" t="s">
        <v>10</v>
      </c>
      <c r="H5" s="148" t="s">
        <v>7</v>
      </c>
    </row>
    <row r="6" s="129" customFormat="1" ht="16.5" customHeight="1" spans="1:8">
      <c r="A6" s="150" t="s">
        <v>11</v>
      </c>
      <c r="B6" s="97">
        <v>40980000</v>
      </c>
      <c r="C6" s="152" t="s">
        <v>12</v>
      </c>
      <c r="D6" s="115">
        <v>38759290.64</v>
      </c>
      <c r="E6" s="152" t="s">
        <v>13</v>
      </c>
      <c r="F6" s="97">
        <v>40980000</v>
      </c>
      <c r="G6" s="150" t="s">
        <v>14</v>
      </c>
      <c r="H6" s="97">
        <v>15277992.5</v>
      </c>
    </row>
    <row r="7" s="129" customFormat="1" ht="16.5" customHeight="1" spans="1:8">
      <c r="A7" s="150" t="s">
        <v>15</v>
      </c>
      <c r="B7" s="97">
        <v>38980000</v>
      </c>
      <c r="C7" s="152" t="s">
        <v>16</v>
      </c>
      <c r="D7" s="97">
        <v>0</v>
      </c>
      <c r="E7" s="152" t="s">
        <v>17</v>
      </c>
      <c r="F7" s="97">
        <v>15277992.5</v>
      </c>
      <c r="G7" s="150" t="s">
        <v>18</v>
      </c>
      <c r="H7" s="97">
        <v>19802007.5</v>
      </c>
    </row>
    <row r="8" s="129" customFormat="1" ht="16.5" customHeight="1" spans="1:8">
      <c r="A8" s="150" t="s">
        <v>19</v>
      </c>
      <c r="B8" s="97">
        <v>38980000</v>
      </c>
      <c r="C8" s="152" t="s">
        <v>20</v>
      </c>
      <c r="D8" s="97">
        <v>0</v>
      </c>
      <c r="E8" s="152" t="s">
        <v>21</v>
      </c>
      <c r="F8" s="97">
        <v>19802007.5</v>
      </c>
      <c r="G8" s="150" t="s">
        <v>22</v>
      </c>
      <c r="H8" s="97">
        <v>0</v>
      </c>
    </row>
    <row r="9" s="129" customFormat="1" ht="16.5" customHeight="1" spans="1:8">
      <c r="A9" s="150" t="s">
        <v>23</v>
      </c>
      <c r="B9" s="97"/>
      <c r="C9" s="152" t="s">
        <v>24</v>
      </c>
      <c r="D9" s="97">
        <v>0</v>
      </c>
      <c r="E9" s="152" t="s">
        <v>25</v>
      </c>
      <c r="F9" s="97">
        <v>5900000</v>
      </c>
      <c r="G9" s="150" t="s">
        <v>26</v>
      </c>
      <c r="H9" s="97">
        <v>0</v>
      </c>
    </row>
    <row r="10" s="129" customFormat="1" ht="16.5" customHeight="1" spans="1:8">
      <c r="A10" s="150" t="s">
        <v>27</v>
      </c>
      <c r="B10" s="97">
        <v>2000000</v>
      </c>
      <c r="C10" s="152" t="s">
        <v>28</v>
      </c>
      <c r="D10" s="97">
        <v>0</v>
      </c>
      <c r="E10" s="153" t="s">
        <v>29</v>
      </c>
      <c r="F10" s="97">
        <v>0</v>
      </c>
      <c r="G10" s="150" t="s">
        <v>30</v>
      </c>
      <c r="H10" s="97">
        <v>0</v>
      </c>
    </row>
    <row r="11" s="129" customFormat="1" ht="16.5" customHeight="1" spans="1:8">
      <c r="A11" s="150" t="s">
        <v>31</v>
      </c>
      <c r="B11" s="97"/>
      <c r="C11" s="152" t="s">
        <v>32</v>
      </c>
      <c r="D11" s="97">
        <v>1032593.48</v>
      </c>
      <c r="E11" s="153" t="s">
        <v>21</v>
      </c>
      <c r="F11" s="97">
        <v>0</v>
      </c>
      <c r="G11" s="150" t="s">
        <v>33</v>
      </c>
      <c r="H11" s="97">
        <v>0</v>
      </c>
    </row>
    <row r="12" s="129" customFormat="1" ht="16.5" customHeight="1" spans="1:8">
      <c r="A12" s="150" t="s">
        <v>34</v>
      </c>
      <c r="B12" s="97"/>
      <c r="C12" s="152" t="s">
        <v>35</v>
      </c>
      <c r="D12" s="115">
        <v>453643.88</v>
      </c>
      <c r="E12" s="153" t="s">
        <v>25</v>
      </c>
      <c r="F12" s="97">
        <v>0</v>
      </c>
      <c r="G12" s="150" t="s">
        <v>36</v>
      </c>
      <c r="H12" s="97">
        <v>0</v>
      </c>
    </row>
    <row r="13" s="129" customFormat="1" ht="16.5" customHeight="1" spans="1:8">
      <c r="A13" s="150" t="s">
        <v>37</v>
      </c>
      <c r="B13" s="97"/>
      <c r="C13" s="152" t="s">
        <v>38</v>
      </c>
      <c r="D13" s="97">
        <v>0</v>
      </c>
      <c r="E13" s="150" t="s">
        <v>39</v>
      </c>
      <c r="F13" s="97">
        <v>0</v>
      </c>
      <c r="G13" s="150" t="s">
        <v>40</v>
      </c>
      <c r="H13" s="97">
        <v>0</v>
      </c>
    </row>
    <row r="14" s="129" customFormat="1" ht="16.5" customHeight="1" spans="1:8">
      <c r="A14" s="153" t="s">
        <v>41</v>
      </c>
      <c r="B14" s="97"/>
      <c r="C14" s="152" t="s">
        <v>42</v>
      </c>
      <c r="D14" s="97">
        <v>0</v>
      </c>
      <c r="E14" s="150" t="s">
        <v>43</v>
      </c>
      <c r="F14" s="97">
        <v>0</v>
      </c>
      <c r="G14" s="150" t="s">
        <v>44</v>
      </c>
      <c r="H14" s="97">
        <v>5900000</v>
      </c>
    </row>
    <row r="15" s="129" customFormat="1" ht="16.5" customHeight="1" spans="1:8">
      <c r="A15" s="153" t="s">
        <v>45</v>
      </c>
      <c r="B15" s="97"/>
      <c r="C15" s="152" t="s">
        <v>46</v>
      </c>
      <c r="D15" s="97">
        <v>0</v>
      </c>
      <c r="E15" s="150" t="s">
        <v>47</v>
      </c>
      <c r="F15" s="97">
        <v>0</v>
      </c>
      <c r="G15" s="150" t="s">
        <v>48</v>
      </c>
      <c r="H15" s="97">
        <v>0</v>
      </c>
    </row>
    <row r="16" s="129" customFormat="1" ht="16.5" customHeight="1" spans="1:8">
      <c r="A16" s="153" t="s">
        <v>49</v>
      </c>
      <c r="B16" s="97"/>
      <c r="C16" s="154" t="s">
        <v>50</v>
      </c>
      <c r="D16" s="97">
        <v>0</v>
      </c>
      <c r="E16" s="150" t="s">
        <v>51</v>
      </c>
      <c r="F16" s="97">
        <v>0</v>
      </c>
      <c r="G16" s="150" t="s">
        <v>52</v>
      </c>
      <c r="H16" s="97">
        <v>0</v>
      </c>
    </row>
    <row r="17" s="129" customFormat="1" ht="16.5" customHeight="1" spans="1:8">
      <c r="A17" s="153" t="s">
        <v>53</v>
      </c>
      <c r="B17" s="97"/>
      <c r="C17" s="155" t="s">
        <v>54</v>
      </c>
      <c r="D17" s="97">
        <v>0</v>
      </c>
      <c r="E17" s="150" t="s">
        <v>55</v>
      </c>
      <c r="F17" s="97">
        <v>0</v>
      </c>
      <c r="G17" s="150" t="s">
        <v>56</v>
      </c>
      <c r="H17" s="97">
        <v>0</v>
      </c>
    </row>
    <row r="18" s="129" customFormat="1" ht="16.5" customHeight="1" spans="1:8">
      <c r="A18" s="153" t="s">
        <v>57</v>
      </c>
      <c r="B18" s="97"/>
      <c r="C18" s="155" t="s">
        <v>58</v>
      </c>
      <c r="D18" s="97">
        <v>0</v>
      </c>
      <c r="E18" s="150" t="s">
        <v>59</v>
      </c>
      <c r="F18" s="97">
        <v>0</v>
      </c>
      <c r="G18" s="153"/>
      <c r="H18" s="97"/>
    </row>
    <row r="19" s="129" customFormat="1" ht="16.5" customHeight="1" spans="1:8">
      <c r="A19" s="153" t="s">
        <v>60</v>
      </c>
      <c r="B19" s="97"/>
      <c r="C19" s="155" t="s">
        <v>61</v>
      </c>
      <c r="D19" s="97">
        <v>0</v>
      </c>
      <c r="E19" s="150" t="s">
        <v>62</v>
      </c>
      <c r="F19" s="97">
        <v>0</v>
      </c>
      <c r="G19" s="150"/>
      <c r="H19" s="97"/>
    </row>
    <row r="20" s="129" customFormat="1" ht="16.5" customHeight="1" spans="1:8">
      <c r="A20" s="153" t="s">
        <v>63</v>
      </c>
      <c r="B20" s="97"/>
      <c r="C20" s="155" t="s">
        <v>64</v>
      </c>
      <c r="D20" s="97">
        <v>0</v>
      </c>
      <c r="E20" s="150" t="s">
        <v>65</v>
      </c>
      <c r="F20" s="97">
        <v>0</v>
      </c>
      <c r="G20" s="150"/>
      <c r="H20" s="97"/>
    </row>
    <row r="21" s="129" customFormat="1" ht="16.5" customHeight="1" spans="1:8">
      <c r="A21" s="153" t="s">
        <v>66</v>
      </c>
      <c r="B21" s="97"/>
      <c r="C21" s="155" t="s">
        <v>67</v>
      </c>
      <c r="D21" s="115">
        <v>734472</v>
      </c>
      <c r="E21" s="152"/>
      <c r="F21" s="97"/>
      <c r="G21" s="153"/>
      <c r="H21" s="97"/>
    </row>
    <row r="22" s="129" customFormat="1" ht="16.5" customHeight="1" spans="1:8">
      <c r="A22" s="153" t="s">
        <v>68</v>
      </c>
      <c r="B22" s="97"/>
      <c r="C22" s="155" t="s">
        <v>69</v>
      </c>
      <c r="D22" s="97">
        <v>0</v>
      </c>
      <c r="E22" s="152"/>
      <c r="F22" s="97"/>
      <c r="G22" s="153"/>
      <c r="H22" s="97"/>
    </row>
    <row r="23" s="129" customFormat="1" ht="16.5" customHeight="1" spans="1:8">
      <c r="A23" s="153" t="s">
        <v>70</v>
      </c>
      <c r="B23" s="97"/>
      <c r="C23" s="155" t="s">
        <v>71</v>
      </c>
      <c r="D23" s="97">
        <v>0</v>
      </c>
      <c r="E23" s="152"/>
      <c r="F23" s="97"/>
      <c r="G23" s="153"/>
      <c r="H23" s="97"/>
    </row>
    <row r="24" s="129" customFormat="1" ht="16.5" customHeight="1" spans="1:8">
      <c r="A24" s="153" t="s">
        <v>72</v>
      </c>
      <c r="B24" s="97"/>
      <c r="C24" s="155" t="s">
        <v>73</v>
      </c>
      <c r="D24" s="97">
        <v>0</v>
      </c>
      <c r="E24" s="153"/>
      <c r="F24" s="97"/>
      <c r="G24" s="153"/>
      <c r="H24" s="97"/>
    </row>
    <row r="25" s="129" customFormat="1" ht="16.5" customHeight="1" spans="1:8">
      <c r="A25" s="153" t="s">
        <v>74</v>
      </c>
      <c r="B25" s="97"/>
      <c r="C25" s="156" t="s">
        <v>75</v>
      </c>
      <c r="D25" s="97">
        <v>0</v>
      </c>
      <c r="E25" s="152"/>
      <c r="F25" s="97"/>
      <c r="G25" s="153"/>
      <c r="H25" s="97"/>
    </row>
    <row r="26" s="129" customFormat="1" ht="16.5" customHeight="1" spans="1:8">
      <c r="A26" s="153" t="s">
        <v>76</v>
      </c>
      <c r="B26" s="97"/>
      <c r="C26" s="156" t="s">
        <v>77</v>
      </c>
      <c r="D26" s="97">
        <v>0</v>
      </c>
      <c r="E26" s="152"/>
      <c r="F26" s="97"/>
      <c r="G26" s="153"/>
      <c r="H26" s="97"/>
    </row>
    <row r="27" s="129" customFormat="1" ht="16.5" customHeight="1" spans="1:8">
      <c r="A27" s="153" t="s">
        <v>78</v>
      </c>
      <c r="B27" s="97"/>
      <c r="C27" s="156" t="s">
        <v>79</v>
      </c>
      <c r="D27" s="97">
        <v>0</v>
      </c>
      <c r="E27" s="154"/>
      <c r="F27" s="97"/>
      <c r="G27" s="153"/>
      <c r="H27" s="97"/>
    </row>
    <row r="28" s="129" customFormat="1" ht="16.5" customHeight="1" spans="1:8">
      <c r="A28" s="150"/>
      <c r="B28" s="97"/>
      <c r="C28" s="156" t="s">
        <v>80</v>
      </c>
      <c r="D28" s="97">
        <v>0</v>
      </c>
      <c r="E28" s="152"/>
      <c r="F28" s="97"/>
      <c r="G28" s="150"/>
      <c r="H28" s="97"/>
    </row>
    <row r="29" s="129" customFormat="1" ht="16.5" customHeight="1" spans="1:8">
      <c r="A29" s="150"/>
      <c r="B29" s="97"/>
      <c r="C29" s="157" t="s">
        <v>81</v>
      </c>
      <c r="D29" s="97">
        <v>0</v>
      </c>
      <c r="E29" s="152"/>
      <c r="F29" s="97"/>
      <c r="G29" s="150"/>
      <c r="H29" s="97"/>
    </row>
    <row r="30" s="129" customFormat="1" ht="16.5" customHeight="1" spans="1:8">
      <c r="A30" s="158" t="s">
        <v>82</v>
      </c>
      <c r="B30" s="97">
        <v>40980000</v>
      </c>
      <c r="C30" s="159" t="s">
        <v>83</v>
      </c>
      <c r="D30" s="97">
        <v>40980000</v>
      </c>
      <c r="E30" s="159" t="s">
        <v>83</v>
      </c>
      <c r="F30" s="97">
        <v>40980000</v>
      </c>
      <c r="G30" s="158" t="s">
        <v>83</v>
      </c>
      <c r="H30" s="97">
        <v>40980000</v>
      </c>
    </row>
    <row r="31" s="129" customFormat="1" ht="16.5" customHeight="1" spans="1:8">
      <c r="A31" s="153" t="s">
        <v>84</v>
      </c>
      <c r="B31" s="97"/>
      <c r="C31" s="154"/>
      <c r="D31" s="97"/>
      <c r="E31" s="153"/>
      <c r="F31" s="97"/>
      <c r="G31" s="153"/>
      <c r="H31" s="97"/>
    </row>
    <row r="32" ht="16.5" customHeight="1" spans="1:8">
      <c r="A32" s="153"/>
      <c r="B32" s="175"/>
      <c r="C32" s="154"/>
      <c r="D32" s="175"/>
      <c r="E32" s="176"/>
      <c r="F32" s="175"/>
      <c r="G32" s="176"/>
      <c r="H32" s="175"/>
    </row>
    <row r="33" s="129" customFormat="1" ht="16.5" customHeight="1" spans="1:8">
      <c r="A33" s="158" t="s">
        <v>85</v>
      </c>
      <c r="B33" s="97">
        <v>40980000</v>
      </c>
      <c r="C33" s="159" t="s">
        <v>86</v>
      </c>
      <c r="D33" s="97">
        <v>40980000</v>
      </c>
      <c r="E33" s="159" t="s">
        <v>86</v>
      </c>
      <c r="F33" s="97">
        <v>40980000</v>
      </c>
      <c r="G33" s="158" t="s">
        <v>86</v>
      </c>
      <c r="H33" s="97">
        <v>40980000</v>
      </c>
    </row>
    <row r="34" spans="1:8">
      <c r="A34" s="133"/>
      <c r="B34" s="133"/>
      <c r="C34" s="133"/>
      <c r="D34" s="133"/>
      <c r="E34" s="133"/>
      <c r="F34" s="133"/>
      <c r="G34" s="133"/>
      <c r="H34" s="133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0416666666667" right="0" top="0.393055555555556" bottom="0.196527777777778" header="0.310416666666667" footer="0.310416666666667"/>
  <pageSetup paperSize="9" scale="9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workbookViewId="0">
      <selection activeCell="G13" sqref="G13"/>
    </sheetView>
  </sheetViews>
  <sheetFormatPr defaultColWidth="9" defaultRowHeight="12"/>
  <cols>
    <col min="1" max="3" width="4.125" style="49" customWidth="1"/>
    <col min="4" max="4" width="15.75" style="49" customWidth="1"/>
    <col min="5" max="5" width="8.375" style="49" customWidth="1"/>
    <col min="6" max="6" width="7.5" style="49" customWidth="1"/>
    <col min="7" max="9" width="5.875" style="49" customWidth="1"/>
    <col min="10" max="10" width="8.25" style="49" customWidth="1"/>
    <col min="11" max="20" width="6" style="49" customWidth="1"/>
    <col min="21" max="16384" width="9" style="49"/>
  </cols>
  <sheetData>
    <row r="1" ht="21.75" customHeight="1" spans="1:20">
      <c r="A1" s="50" t="s">
        <v>218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5"/>
    </row>
    <row r="2" ht="22.5" customHeight="1" spans="1:20">
      <c r="A2" s="52" t="s">
        <v>219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ht="22.5" customHeight="1" spans="1:20">
      <c r="A3" s="53" t="s">
        <v>2</v>
      </c>
      <c r="B3" s="54"/>
      <c r="C3" s="54"/>
      <c r="D3" s="54"/>
      <c r="E3" s="55"/>
      <c r="F3" s="55"/>
      <c r="G3" s="55"/>
      <c r="H3" s="55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66" t="s">
        <v>89</v>
      </c>
    </row>
    <row r="4" ht="22.5" customHeight="1" spans="1:20">
      <c r="A4" s="56" t="s">
        <v>90</v>
      </c>
      <c r="B4" s="56"/>
      <c r="C4" s="56"/>
      <c r="D4" s="57" t="s">
        <v>91</v>
      </c>
      <c r="E4" s="58" t="s">
        <v>135</v>
      </c>
      <c r="F4" s="59" t="s">
        <v>136</v>
      </c>
      <c r="G4" s="60"/>
      <c r="H4" s="59"/>
      <c r="I4" s="59"/>
      <c r="J4" s="58" t="s">
        <v>137</v>
      </c>
      <c r="K4" s="58"/>
      <c r="L4" s="58"/>
      <c r="M4" s="58"/>
      <c r="N4" s="58"/>
      <c r="O4" s="58"/>
      <c r="P4" s="58"/>
      <c r="Q4" s="58"/>
      <c r="R4" s="58"/>
      <c r="S4" s="58"/>
      <c r="T4" s="58" t="s">
        <v>138</v>
      </c>
    </row>
    <row r="5" ht="40.5" customHeight="1" spans="1:20">
      <c r="A5" s="58" t="s">
        <v>100</v>
      </c>
      <c r="B5" s="58" t="s">
        <v>101</v>
      </c>
      <c r="C5" s="58" t="s">
        <v>102</v>
      </c>
      <c r="D5" s="57"/>
      <c r="E5" s="58"/>
      <c r="F5" s="58" t="s">
        <v>108</v>
      </c>
      <c r="G5" s="58" t="s">
        <v>139</v>
      </c>
      <c r="H5" s="58" t="s">
        <v>140</v>
      </c>
      <c r="I5" s="58" t="s">
        <v>141</v>
      </c>
      <c r="J5" s="58" t="s">
        <v>108</v>
      </c>
      <c r="K5" s="58" t="s">
        <v>142</v>
      </c>
      <c r="L5" s="64" t="s">
        <v>141</v>
      </c>
      <c r="M5" s="64" t="s">
        <v>143</v>
      </c>
      <c r="N5" s="64" t="s">
        <v>144</v>
      </c>
      <c r="O5" s="58" t="s">
        <v>145</v>
      </c>
      <c r="P5" s="58" t="s">
        <v>146</v>
      </c>
      <c r="Q5" s="58" t="s">
        <v>147</v>
      </c>
      <c r="R5" s="58" t="s">
        <v>148</v>
      </c>
      <c r="S5" s="58" t="s">
        <v>149</v>
      </c>
      <c r="T5" s="58"/>
    </row>
    <row r="6" ht="36" customHeight="1" spans="1:20">
      <c r="A6" s="58"/>
      <c r="B6" s="58"/>
      <c r="C6" s="58"/>
      <c r="D6" s="57"/>
      <c r="E6" s="58"/>
      <c r="F6" s="58"/>
      <c r="G6" s="58"/>
      <c r="H6" s="58"/>
      <c r="I6" s="58"/>
      <c r="J6" s="58"/>
      <c r="K6" s="58"/>
      <c r="L6" s="64"/>
      <c r="M6" s="64"/>
      <c r="N6" s="64"/>
      <c r="O6" s="58"/>
      <c r="P6" s="58"/>
      <c r="Q6" s="58"/>
      <c r="R6" s="58"/>
      <c r="S6" s="58"/>
      <c r="T6" s="58"/>
    </row>
    <row r="7" s="48" customFormat="1" ht="33.95" customHeight="1" spans="1:20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09722222222222" right="0.309722222222222" top="0.75" bottom="0.55" header="0.309722222222222" footer="0.309722222222222"/>
  <pageSetup paperSize="9" orientation="landscape" verticalDpi="18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showGridLines="0" showZeros="0" workbookViewId="0">
      <selection activeCell="D8" sqref="D8"/>
    </sheetView>
  </sheetViews>
  <sheetFormatPr defaultColWidth="9" defaultRowHeight="28.5" customHeight="1" outlineLevelRow="5" outlineLevelCol="5"/>
  <cols>
    <col min="1" max="1" width="17.125" style="25" customWidth="1"/>
    <col min="2" max="2" width="15.625" style="25" customWidth="1"/>
    <col min="3" max="4" width="17.125" style="25" customWidth="1"/>
    <col min="5" max="5" width="21.75" style="25" customWidth="1"/>
    <col min="6" max="6" width="17.125" style="25" customWidth="1"/>
    <col min="7" max="16384" width="9" style="25"/>
  </cols>
  <sheetData>
    <row r="1" customHeight="1" spans="1:6">
      <c r="A1" s="39" t="s">
        <v>220</v>
      </c>
      <c r="B1" s="39"/>
      <c r="C1" s="39"/>
      <c r="D1" s="39"/>
      <c r="E1" s="39"/>
      <c r="F1" s="39"/>
    </row>
    <row r="2" customHeight="1" spans="1:6">
      <c r="A2" s="40" t="s">
        <v>221</v>
      </c>
      <c r="B2" s="40"/>
      <c r="C2" s="40"/>
      <c r="D2" s="40"/>
      <c r="E2" s="40"/>
      <c r="F2" s="40"/>
    </row>
    <row r="3" customHeight="1" spans="1:6">
      <c r="A3" s="41" t="s">
        <v>2</v>
      </c>
      <c r="B3" s="42"/>
      <c r="C3" s="42"/>
      <c r="D3" s="43"/>
      <c r="E3" s="43"/>
      <c r="F3" s="44" t="s">
        <v>89</v>
      </c>
    </row>
    <row r="4" customHeight="1" spans="1:6">
      <c r="A4" s="45" t="s">
        <v>222</v>
      </c>
      <c r="B4" s="45" t="s">
        <v>190</v>
      </c>
      <c r="C4" s="45" t="s">
        <v>223</v>
      </c>
      <c r="D4" s="46" t="s">
        <v>224</v>
      </c>
      <c r="E4" s="46"/>
      <c r="F4" s="45" t="s">
        <v>108</v>
      </c>
    </row>
    <row r="5" customHeight="1" spans="1:6">
      <c r="A5" s="45"/>
      <c r="B5" s="45"/>
      <c r="C5" s="45"/>
      <c r="D5" s="45" t="s">
        <v>225</v>
      </c>
      <c r="E5" s="45" t="s">
        <v>198</v>
      </c>
      <c r="F5" s="45"/>
    </row>
    <row r="6" s="24" customFormat="1" customHeight="1" spans="1:6">
      <c r="A6" s="47">
        <v>0</v>
      </c>
      <c r="B6" s="47">
        <v>145000</v>
      </c>
      <c r="C6" s="47">
        <v>70000</v>
      </c>
      <c r="D6" s="47">
        <v>0</v>
      </c>
      <c r="E6" s="47">
        <v>70000</v>
      </c>
      <c r="F6" s="47">
        <v>215000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709722222222222" right="0.709722222222222" top="0.75" bottom="0.75" header="0.309722222222222" footer="0.309722222222222"/>
  <pageSetup paperSize="9" orientation="landscape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showGridLines="0" showZeros="0" workbookViewId="0">
      <selection activeCell="I12" sqref="I12"/>
    </sheetView>
  </sheetViews>
  <sheetFormatPr defaultColWidth="9" defaultRowHeight="12"/>
  <cols>
    <col min="1" max="1" width="9.375" style="25" customWidth="1"/>
    <col min="2" max="2" width="20.125" style="25" customWidth="1"/>
    <col min="3" max="3" width="12.375" style="25" customWidth="1"/>
    <col min="4" max="4" width="4.875" style="25" customWidth="1"/>
    <col min="5" max="13" width="9" style="25"/>
    <col min="14" max="14" width="8.5" style="25" customWidth="1"/>
    <col min="15" max="16384" width="9" style="25"/>
  </cols>
  <sheetData>
    <row r="1" ht="29.25" customHeight="1" spans="1:1">
      <c r="A1" s="26" t="s">
        <v>226</v>
      </c>
    </row>
    <row r="2" ht="31.5" customHeight="1" spans="1:14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31.5" customHeight="1" spans="1:14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89</v>
      </c>
    </row>
    <row r="4" s="23" customFormat="1" ht="31.5" customHeight="1" spans="1:14">
      <c r="A4" s="30" t="s">
        <v>228</v>
      </c>
      <c r="B4" s="30" t="s">
        <v>229</v>
      </c>
      <c r="C4" s="30" t="s">
        <v>230</v>
      </c>
      <c r="D4" s="30" t="s">
        <v>231</v>
      </c>
      <c r="E4" s="30" t="s">
        <v>92</v>
      </c>
      <c r="F4" s="31" t="s">
        <v>93</v>
      </c>
      <c r="G4" s="31"/>
      <c r="H4" s="30"/>
      <c r="I4" s="30" t="s">
        <v>94</v>
      </c>
      <c r="J4" s="30" t="s">
        <v>232</v>
      </c>
      <c r="K4" s="31" t="s">
        <v>96</v>
      </c>
      <c r="L4" s="30"/>
      <c r="M4" s="30" t="s">
        <v>97</v>
      </c>
      <c r="N4" s="31" t="s">
        <v>98</v>
      </c>
    </row>
    <row r="5" s="23" customFormat="1" ht="59.25" customHeight="1" spans="1:14">
      <c r="A5" s="32"/>
      <c r="B5" s="32"/>
      <c r="C5" s="32"/>
      <c r="D5" s="32"/>
      <c r="E5" s="32"/>
      <c r="F5" s="33" t="s">
        <v>233</v>
      </c>
      <c r="G5" s="33" t="s">
        <v>104</v>
      </c>
      <c r="H5" s="33" t="s">
        <v>105</v>
      </c>
      <c r="I5" s="32"/>
      <c r="J5" s="32"/>
      <c r="K5" s="33" t="s">
        <v>106</v>
      </c>
      <c r="L5" s="33" t="s">
        <v>107</v>
      </c>
      <c r="M5" s="32"/>
      <c r="N5" s="38"/>
    </row>
    <row r="6" s="24" customFormat="1" ht="31.5" customHeight="1" spans="1:14">
      <c r="A6" s="34"/>
      <c r="B6" s="34" t="s">
        <v>108</v>
      </c>
      <c r="C6" s="35">
        <v>435</v>
      </c>
      <c r="D6" s="34"/>
      <c r="E6" s="36">
        <v>700000</v>
      </c>
      <c r="F6" s="36">
        <v>700000</v>
      </c>
      <c r="G6" s="36">
        <v>700000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</row>
    <row r="7" ht="31.5" customHeight="1" spans="1:14">
      <c r="A7" s="34" t="s">
        <v>234</v>
      </c>
      <c r="B7" s="14" t="s">
        <v>235</v>
      </c>
      <c r="C7" s="37">
        <v>10</v>
      </c>
      <c r="D7" s="34" t="s">
        <v>236</v>
      </c>
      <c r="E7" s="16">
        <v>20000</v>
      </c>
      <c r="F7" s="16">
        <v>20000</v>
      </c>
      <c r="G7" s="16">
        <v>20000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</row>
    <row r="8" ht="31.5" customHeight="1" spans="1:14">
      <c r="A8" s="34" t="s">
        <v>234</v>
      </c>
      <c r="B8" s="14" t="s">
        <v>237</v>
      </c>
      <c r="C8" s="37">
        <v>10</v>
      </c>
      <c r="D8" s="34" t="s">
        <v>238</v>
      </c>
      <c r="E8" s="16">
        <v>15000</v>
      </c>
      <c r="F8" s="16">
        <v>15000</v>
      </c>
      <c r="G8" s="16">
        <v>15000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</row>
    <row r="9" ht="31.5" customHeight="1" spans="1:14">
      <c r="A9" s="34" t="s">
        <v>234</v>
      </c>
      <c r="B9" s="14" t="s">
        <v>239</v>
      </c>
      <c r="C9" s="37">
        <v>10</v>
      </c>
      <c r="D9" s="34" t="s">
        <v>238</v>
      </c>
      <c r="E9" s="16">
        <v>40000</v>
      </c>
      <c r="F9" s="16">
        <v>40000</v>
      </c>
      <c r="G9" s="16">
        <v>40000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ht="31.5" customHeight="1" spans="1:14">
      <c r="A10" s="34" t="s">
        <v>234</v>
      </c>
      <c r="B10" s="14" t="s">
        <v>240</v>
      </c>
      <c r="C10" s="37">
        <v>30</v>
      </c>
      <c r="D10" s="34" t="s">
        <v>241</v>
      </c>
      <c r="E10" s="16">
        <v>55000</v>
      </c>
      <c r="F10" s="16">
        <v>55000</v>
      </c>
      <c r="G10" s="16">
        <v>55000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</row>
    <row r="11" ht="31.5" customHeight="1" spans="1:14">
      <c r="A11" s="34" t="s">
        <v>234</v>
      </c>
      <c r="B11" s="14" t="s">
        <v>242</v>
      </c>
      <c r="C11" s="37">
        <v>20</v>
      </c>
      <c r="D11" s="34" t="s">
        <v>236</v>
      </c>
      <c r="E11" s="16">
        <v>50000</v>
      </c>
      <c r="F11" s="16">
        <v>50000</v>
      </c>
      <c r="G11" s="16">
        <v>50000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ht="31.5" customHeight="1" spans="1:14">
      <c r="A12" s="34" t="s">
        <v>234</v>
      </c>
      <c r="B12" s="14" t="s">
        <v>243</v>
      </c>
      <c r="C12" s="37">
        <v>10</v>
      </c>
      <c r="D12" s="34" t="s">
        <v>238</v>
      </c>
      <c r="E12" s="16">
        <v>30000</v>
      </c>
      <c r="F12" s="16">
        <v>30000</v>
      </c>
      <c r="G12" s="16">
        <v>30000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ht="31.5" customHeight="1" spans="1:14">
      <c r="A13" s="34" t="s">
        <v>234</v>
      </c>
      <c r="B13" s="14" t="s">
        <v>244</v>
      </c>
      <c r="C13" s="37">
        <v>15</v>
      </c>
      <c r="D13" s="34" t="s">
        <v>238</v>
      </c>
      <c r="E13" s="16">
        <v>50000</v>
      </c>
      <c r="F13" s="16">
        <v>50000</v>
      </c>
      <c r="G13" s="16">
        <v>50000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ht="31.5" customHeight="1" spans="1:14">
      <c r="A14" s="34" t="s">
        <v>234</v>
      </c>
      <c r="B14" s="14" t="s">
        <v>245</v>
      </c>
      <c r="C14" s="37">
        <v>5</v>
      </c>
      <c r="D14" s="34" t="s">
        <v>238</v>
      </c>
      <c r="E14" s="16">
        <v>50000</v>
      </c>
      <c r="F14" s="16">
        <v>50000</v>
      </c>
      <c r="G14" s="16">
        <v>50000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ht="31.5" customHeight="1" spans="1:14">
      <c r="A15" s="34" t="s">
        <v>234</v>
      </c>
      <c r="B15" s="14" t="s">
        <v>246</v>
      </c>
      <c r="C15" s="37">
        <v>10</v>
      </c>
      <c r="D15" s="34" t="s">
        <v>236</v>
      </c>
      <c r="E15" s="16">
        <v>32000</v>
      </c>
      <c r="F15" s="16">
        <v>32000</v>
      </c>
      <c r="G15" s="16">
        <v>32000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ht="31.5" customHeight="1" spans="1:14">
      <c r="A16" s="34" t="s">
        <v>234</v>
      </c>
      <c r="B16" s="14" t="s">
        <v>247</v>
      </c>
      <c r="C16" s="37">
        <v>15</v>
      </c>
      <c r="D16" s="34" t="s">
        <v>238</v>
      </c>
      <c r="E16" s="16">
        <v>58000</v>
      </c>
      <c r="F16" s="16">
        <v>58000</v>
      </c>
      <c r="G16" s="16">
        <v>58000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ht="31.5" customHeight="1" spans="1:14">
      <c r="A17" s="34" t="s">
        <v>234</v>
      </c>
      <c r="B17" s="14" t="s">
        <v>248</v>
      </c>
      <c r="C17" s="37">
        <v>300</v>
      </c>
      <c r="D17" s="34" t="s">
        <v>236</v>
      </c>
      <c r="E17" s="16">
        <v>300000</v>
      </c>
      <c r="F17" s="16">
        <v>300000</v>
      </c>
      <c r="G17" s="16">
        <v>300000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</sheetData>
  <sheetProtection formatCells="0" formatColumns="0" formatRows="0"/>
  <mergeCells count="13"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  <mergeCell ref="N4:N5"/>
  </mergeCells>
  <printOptions horizontalCentered="1"/>
  <pageMargins left="0.393055555555556" right="0.393055555555556" top="0.161111111111111" bottom="0" header="0.310416666666667" footer="0.310416666666667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8"/>
  <sheetViews>
    <sheetView showGridLines="0" showZeros="0" tabSelected="1" workbookViewId="0">
      <selection activeCell="C14" sqref="C14"/>
    </sheetView>
  </sheetViews>
  <sheetFormatPr defaultColWidth="24.75" defaultRowHeight="18.75" customHeight="1" outlineLevelRow="7"/>
  <cols>
    <col min="1" max="1" width="17.25" style="2" customWidth="1"/>
    <col min="2" max="3" width="14.125" style="2" customWidth="1"/>
    <col min="4" max="9" width="7.875" style="2" customWidth="1"/>
    <col min="10" max="11" width="15" style="2" customWidth="1"/>
    <col min="12" max="12" width="21.125" style="2" customWidth="1"/>
    <col min="13" max="255" width="6.875" style="2" customWidth="1"/>
    <col min="256" max="16384" width="24.75" style="3"/>
  </cols>
  <sheetData>
    <row r="1" customFormat="1" customHeight="1" spans="1:1">
      <c r="A1" s="4" t="s">
        <v>249</v>
      </c>
    </row>
    <row r="2" customFormat="1" ht="31.5" customHeight="1" spans="1:12">
      <c r="A2" s="5" t="s">
        <v>250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1" ht="20.45" customHeight="1" spans="1:25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8" t="s">
        <v>89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customFormat="1" customHeight="1" spans="1:255">
      <c r="A4" s="8" t="s">
        <v>251</v>
      </c>
      <c r="B4" s="8" t="s">
        <v>252</v>
      </c>
      <c r="C4" s="8" t="s">
        <v>253</v>
      </c>
      <c r="D4" s="9" t="s">
        <v>254</v>
      </c>
      <c r="E4" s="9"/>
      <c r="F4" s="9"/>
      <c r="G4" s="9"/>
      <c r="H4" s="9"/>
      <c r="I4" s="8"/>
      <c r="J4" s="8" t="s">
        <v>255</v>
      </c>
      <c r="K4" s="8" t="s">
        <v>256</v>
      </c>
      <c r="L4" s="9" t="s">
        <v>257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customFormat="1" customHeight="1" spans="1:255">
      <c r="A5" s="8"/>
      <c r="B5" s="8"/>
      <c r="C5" s="8"/>
      <c r="D5" s="10" t="s">
        <v>108</v>
      </c>
      <c r="E5" s="11" t="s">
        <v>258</v>
      </c>
      <c r="F5" s="11"/>
      <c r="G5" s="11"/>
      <c r="H5" s="10"/>
      <c r="I5" s="10" t="s">
        <v>96</v>
      </c>
      <c r="J5" s="8"/>
      <c r="K5" s="8"/>
      <c r="L5" s="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customFormat="1" ht="66" customHeight="1" spans="1:255">
      <c r="A6" s="12"/>
      <c r="B6" s="12"/>
      <c r="C6" s="12"/>
      <c r="D6" s="12"/>
      <c r="E6" s="13" t="s">
        <v>259</v>
      </c>
      <c r="F6" s="13" t="s">
        <v>93</v>
      </c>
      <c r="G6" s="13" t="s">
        <v>260</v>
      </c>
      <c r="H6" s="13" t="s">
        <v>232</v>
      </c>
      <c r="I6" s="12"/>
      <c r="J6" s="12"/>
      <c r="K6" s="12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="1" customFormat="1" ht="36" customHeight="1" spans="1:255">
      <c r="A7" s="14" t="s">
        <v>261</v>
      </c>
      <c r="B7" s="14" t="s">
        <v>262</v>
      </c>
      <c r="C7" s="15"/>
      <c r="D7" s="16">
        <v>20000</v>
      </c>
      <c r="E7" s="16">
        <v>20000</v>
      </c>
      <c r="F7" s="16">
        <v>20000</v>
      </c>
      <c r="G7" s="17"/>
      <c r="H7" s="17"/>
      <c r="I7" s="17"/>
      <c r="J7" s="15"/>
      <c r="K7" s="15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="1" customFormat="1" ht="36" customHeight="1" spans="1:255">
      <c r="A8" s="14" t="s">
        <v>263</v>
      </c>
      <c r="B8" s="14" t="s">
        <v>264</v>
      </c>
      <c r="C8" s="15"/>
      <c r="D8" s="16">
        <v>32000</v>
      </c>
      <c r="E8" s="16">
        <v>32000</v>
      </c>
      <c r="F8" s="16">
        <v>32000</v>
      </c>
      <c r="G8" s="17"/>
      <c r="H8" s="17"/>
      <c r="I8" s="17"/>
      <c r="J8" s="15"/>
      <c r="K8" s="15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</sheetData>
  <sheetProtection formatCells="0" formatColumns="0" formatRows="0"/>
  <mergeCells count="12"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  <mergeCell ref="K4:K6"/>
    <mergeCell ref="L4:L6"/>
  </mergeCells>
  <pageMargins left="0.310416666666667" right="0.310416666666667" top="0.751388888888889" bottom="0.550694444444444" header="0.310416666666667" footer="0.3104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showGridLines="0" showZeros="0" workbookViewId="0">
      <selection activeCell="G11" sqref="G11"/>
    </sheetView>
  </sheetViews>
  <sheetFormatPr defaultColWidth="9" defaultRowHeight="12"/>
  <cols>
    <col min="1" max="1" width="4.375" style="3" customWidth="1"/>
    <col min="2" max="3" width="3.375" style="3" customWidth="1"/>
    <col min="4" max="4" width="12.75" style="3" customWidth="1"/>
    <col min="5" max="5" width="11.25" style="3" customWidth="1"/>
    <col min="6" max="6" width="12.375" style="3" customWidth="1"/>
    <col min="7" max="7" width="13.375" style="3" customWidth="1"/>
    <col min="8" max="8" width="10.625" style="3" customWidth="1"/>
    <col min="9" max="9" width="11.125" style="3" customWidth="1"/>
    <col min="10" max="23" width="3.625" style="3" customWidth="1"/>
    <col min="24" max="16384" width="9" style="3"/>
  </cols>
  <sheetData>
    <row r="1" ht="22.5" customHeight="1" spans="1:24">
      <c r="A1" s="161" t="s">
        <v>87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33"/>
      <c r="O1" s="133"/>
      <c r="P1" s="133"/>
      <c r="Q1" s="134"/>
      <c r="R1" s="134"/>
      <c r="S1" s="134"/>
      <c r="T1" s="134"/>
      <c r="U1" s="134"/>
      <c r="V1" s="132"/>
      <c r="W1" s="132"/>
      <c r="X1" s="134"/>
    </row>
    <row r="2" ht="22.5" customHeight="1" spans="1:24">
      <c r="A2" s="135" t="s">
        <v>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71"/>
    </row>
    <row r="3" ht="28.5" customHeight="1" spans="1:24">
      <c r="A3" s="137" t="s">
        <v>2</v>
      </c>
      <c r="B3" s="139"/>
      <c r="C3" s="139"/>
      <c r="D3" s="163"/>
      <c r="E3" s="139"/>
      <c r="F3" s="163"/>
      <c r="G3" s="162"/>
      <c r="H3" s="162"/>
      <c r="I3" s="162"/>
      <c r="J3" s="162"/>
      <c r="K3" s="162"/>
      <c r="L3" s="162"/>
      <c r="M3" s="162"/>
      <c r="N3" s="133"/>
      <c r="O3" s="133"/>
      <c r="P3" s="133"/>
      <c r="Q3" s="134"/>
      <c r="R3" s="134"/>
      <c r="S3" s="134"/>
      <c r="T3" s="134"/>
      <c r="U3" s="134"/>
      <c r="V3" s="140" t="s">
        <v>89</v>
      </c>
      <c r="W3" s="172"/>
      <c r="X3" s="134"/>
    </row>
    <row r="4" ht="24" customHeight="1" spans="1:24">
      <c r="A4" s="164" t="s">
        <v>90</v>
      </c>
      <c r="B4" s="164"/>
      <c r="C4" s="164"/>
      <c r="D4" s="165" t="s">
        <v>91</v>
      </c>
      <c r="E4" s="166" t="s">
        <v>92</v>
      </c>
      <c r="F4" s="167" t="s">
        <v>93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73" t="s">
        <v>94</v>
      </c>
      <c r="R4" s="167" t="s">
        <v>95</v>
      </c>
      <c r="S4" s="167" t="s">
        <v>96</v>
      </c>
      <c r="T4" s="167"/>
      <c r="U4" s="166" t="s">
        <v>97</v>
      </c>
      <c r="V4" s="166" t="s">
        <v>98</v>
      </c>
      <c r="W4" s="166" t="s">
        <v>99</v>
      </c>
      <c r="X4" s="174"/>
    </row>
    <row r="5" ht="38.25" customHeight="1" spans="1:24">
      <c r="A5" s="166" t="s">
        <v>100</v>
      </c>
      <c r="B5" s="166" t="s">
        <v>101</v>
      </c>
      <c r="C5" s="166" t="s">
        <v>102</v>
      </c>
      <c r="D5" s="165"/>
      <c r="E5" s="166"/>
      <c r="F5" s="167" t="s">
        <v>103</v>
      </c>
      <c r="G5" s="167" t="s">
        <v>104</v>
      </c>
      <c r="H5" s="167" t="s">
        <v>105</v>
      </c>
      <c r="I5" s="167"/>
      <c r="J5" s="167"/>
      <c r="K5" s="167"/>
      <c r="L5" s="167"/>
      <c r="M5" s="167"/>
      <c r="N5" s="167"/>
      <c r="O5" s="167"/>
      <c r="P5" s="167"/>
      <c r="Q5" s="173"/>
      <c r="R5" s="167"/>
      <c r="S5" s="166" t="s">
        <v>106</v>
      </c>
      <c r="T5" s="166" t="s">
        <v>107</v>
      </c>
      <c r="U5" s="166"/>
      <c r="V5" s="166"/>
      <c r="W5" s="166"/>
      <c r="X5" s="174"/>
    </row>
    <row r="6" s="129" customFormat="1" ht="153.95" customHeight="1" spans="1:24">
      <c r="A6" s="166"/>
      <c r="B6" s="166"/>
      <c r="C6" s="166"/>
      <c r="D6" s="165"/>
      <c r="E6" s="166"/>
      <c r="F6" s="167"/>
      <c r="G6" s="167"/>
      <c r="H6" s="166" t="s">
        <v>108</v>
      </c>
      <c r="I6" s="166" t="s">
        <v>109</v>
      </c>
      <c r="J6" s="166" t="s">
        <v>110</v>
      </c>
      <c r="K6" s="166" t="s">
        <v>111</v>
      </c>
      <c r="L6" s="166" t="s">
        <v>112</v>
      </c>
      <c r="M6" s="170" t="s">
        <v>113</v>
      </c>
      <c r="N6" s="166" t="s">
        <v>114</v>
      </c>
      <c r="O6" s="166" t="s">
        <v>115</v>
      </c>
      <c r="P6" s="166" t="s">
        <v>98</v>
      </c>
      <c r="Q6" s="173"/>
      <c r="R6" s="167"/>
      <c r="S6" s="166"/>
      <c r="T6" s="166"/>
      <c r="U6" s="166"/>
      <c r="V6" s="166"/>
      <c r="W6" s="166"/>
      <c r="X6" s="174"/>
    </row>
    <row r="7" s="129" customFormat="1" ht="24.75" customHeight="1" spans="1:24">
      <c r="A7" s="168"/>
      <c r="B7" s="168"/>
      <c r="C7" s="168"/>
      <c r="D7" s="169" t="s">
        <v>108</v>
      </c>
      <c r="E7" s="115">
        <v>40980000</v>
      </c>
      <c r="F7" s="115">
        <v>40980000</v>
      </c>
      <c r="G7" s="115">
        <v>38980000</v>
      </c>
      <c r="H7" s="115">
        <v>2000000</v>
      </c>
      <c r="I7" s="115">
        <v>2000000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34"/>
    </row>
    <row r="8" ht="24.75" customHeight="1" spans="1:24">
      <c r="A8" s="168" t="s">
        <v>116</v>
      </c>
      <c r="B8" s="168" t="s">
        <v>117</v>
      </c>
      <c r="C8" s="168" t="s">
        <v>118</v>
      </c>
      <c r="D8" s="169" t="s">
        <v>119</v>
      </c>
      <c r="E8" s="115">
        <v>38759290.64</v>
      </c>
      <c r="F8" s="115">
        <v>38759290.64</v>
      </c>
      <c r="G8" s="115">
        <v>36759290.64</v>
      </c>
      <c r="H8" s="115">
        <v>2000000</v>
      </c>
      <c r="I8" s="115">
        <v>2000000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34"/>
    </row>
    <row r="9" ht="24.75" customHeight="1" spans="1:24">
      <c r="A9" s="168" t="s">
        <v>120</v>
      </c>
      <c r="B9" s="168" t="s">
        <v>121</v>
      </c>
      <c r="C9" s="168" t="s">
        <v>121</v>
      </c>
      <c r="D9" s="169" t="s">
        <v>122</v>
      </c>
      <c r="E9" s="115">
        <v>920207.72</v>
      </c>
      <c r="F9" s="115">
        <v>920207.72</v>
      </c>
      <c r="G9" s="115">
        <v>920207.72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34"/>
    </row>
    <row r="10" ht="24.75" customHeight="1" spans="1:23">
      <c r="A10" s="168" t="s">
        <v>120</v>
      </c>
      <c r="B10" s="168" t="s">
        <v>123</v>
      </c>
      <c r="C10" s="168" t="s">
        <v>118</v>
      </c>
      <c r="D10" s="169" t="s">
        <v>124</v>
      </c>
      <c r="E10" s="115">
        <v>27474.07</v>
      </c>
      <c r="F10" s="115">
        <v>27474.07</v>
      </c>
      <c r="G10" s="115">
        <v>27474.07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</row>
    <row r="11" ht="24.75" customHeight="1" spans="1:23">
      <c r="A11" s="168" t="s">
        <v>120</v>
      </c>
      <c r="B11" s="168" t="s">
        <v>123</v>
      </c>
      <c r="C11" s="168" t="s">
        <v>125</v>
      </c>
      <c r="D11" s="169" t="s">
        <v>126</v>
      </c>
      <c r="E11" s="115">
        <v>55314.47</v>
      </c>
      <c r="F11" s="115">
        <v>55314.47</v>
      </c>
      <c r="G11" s="115">
        <v>55314.47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</row>
    <row r="12" ht="24.75" customHeight="1" spans="1:23">
      <c r="A12" s="168" t="s">
        <v>120</v>
      </c>
      <c r="B12" s="168" t="s">
        <v>123</v>
      </c>
      <c r="C12" s="168" t="s">
        <v>117</v>
      </c>
      <c r="D12" s="169" t="s">
        <v>127</v>
      </c>
      <c r="E12" s="115">
        <v>29597.22</v>
      </c>
      <c r="F12" s="115">
        <v>29597.22</v>
      </c>
      <c r="G12" s="115">
        <v>29597.22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</row>
    <row r="13" ht="24.75" customHeight="1" spans="1:23">
      <c r="A13" s="168" t="s">
        <v>128</v>
      </c>
      <c r="B13" s="168" t="s">
        <v>129</v>
      </c>
      <c r="C13" s="168" t="s">
        <v>118</v>
      </c>
      <c r="D13" s="169" t="s">
        <v>130</v>
      </c>
      <c r="E13" s="115">
        <v>453643.88</v>
      </c>
      <c r="F13" s="115">
        <v>453643.88</v>
      </c>
      <c r="G13" s="115">
        <v>453643.88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</row>
    <row r="14" ht="24.75" customHeight="1" spans="1:23">
      <c r="A14" s="168" t="s">
        <v>131</v>
      </c>
      <c r="B14" s="168" t="s">
        <v>125</v>
      </c>
      <c r="C14" s="168" t="s">
        <v>118</v>
      </c>
      <c r="D14" s="169" t="s">
        <v>132</v>
      </c>
      <c r="E14" s="115">
        <v>734472</v>
      </c>
      <c r="F14" s="115">
        <v>734472</v>
      </c>
      <c r="G14" s="115">
        <v>734472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</row>
  </sheetData>
  <sheetProtection formatCells="0" formatColumns="0" formatRows="0"/>
  <mergeCells count="22">
    <mergeCell ref="A1:B1"/>
    <mergeCell ref="V1:W1"/>
    <mergeCell ref="A2:W2"/>
    <mergeCell ref="A3:F3"/>
    <mergeCell ref="V3:W3"/>
    <mergeCell ref="F4:P4"/>
    <mergeCell ref="S4:T4"/>
    <mergeCell ref="H5:P5"/>
    <mergeCell ref="A5:A6"/>
    <mergeCell ref="B5:B6"/>
    <mergeCell ref="C5:C6"/>
    <mergeCell ref="D4:D6"/>
    <mergeCell ref="E4:E6"/>
    <mergeCell ref="F5:F6"/>
    <mergeCell ref="G5:G6"/>
    <mergeCell ref="Q4:Q6"/>
    <mergeCell ref="R4:R6"/>
    <mergeCell ref="S5:S6"/>
    <mergeCell ref="T5:T6"/>
    <mergeCell ref="U4:U6"/>
    <mergeCell ref="V4:V6"/>
    <mergeCell ref="W4:W6"/>
  </mergeCells>
  <printOptions horizontalCentered="1"/>
  <pageMargins left="0.708333333333333" right="0.708333333333333" top="0.751388888888889" bottom="0.554861111111111" header="0.310416666666667" footer="0.3104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workbookViewId="0">
      <selection activeCell="F21" sqref="F21"/>
    </sheetView>
  </sheetViews>
  <sheetFormatPr defaultColWidth="9" defaultRowHeight="12"/>
  <cols>
    <col min="1" max="3" width="4.125" style="49" customWidth="1"/>
    <col min="4" max="4" width="24.875" style="49" customWidth="1"/>
    <col min="5" max="8" width="11.625" style="49" customWidth="1"/>
    <col min="9" max="9" width="10.25" style="49" customWidth="1"/>
    <col min="10" max="10" width="4" style="49" customWidth="1"/>
    <col min="11" max="14" width="4.875" style="49" customWidth="1"/>
    <col min="15" max="15" width="4" style="49" customWidth="1"/>
    <col min="16" max="16" width="4.875" style="49" customWidth="1"/>
    <col min="17" max="17" width="4" style="49" customWidth="1"/>
    <col min="18" max="18" width="4.875" style="49" customWidth="1"/>
    <col min="19" max="19" width="3.875" style="49" customWidth="1"/>
    <col min="20" max="20" width="4.875" style="49" customWidth="1"/>
    <col min="21" max="16384" width="9" style="49"/>
  </cols>
  <sheetData>
    <row r="1" ht="21.75" customHeight="1" spans="1:20">
      <c r="A1" s="67" t="s">
        <v>133</v>
      </c>
      <c r="B1" s="6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7"/>
    </row>
    <row r="2" ht="22.5" customHeight="1" spans="1:20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ht="22.5" customHeight="1" spans="1:20">
      <c r="A3" s="119" t="s">
        <v>2</v>
      </c>
      <c r="B3" s="120"/>
      <c r="C3" s="120"/>
      <c r="D3" s="120"/>
      <c r="E3" s="87"/>
      <c r="F3" s="87"/>
      <c r="G3" s="87"/>
      <c r="H3" s="8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28" t="s">
        <v>89</v>
      </c>
    </row>
    <row r="4" ht="22.5" customHeight="1" spans="1:20">
      <c r="A4" s="75" t="s">
        <v>90</v>
      </c>
      <c r="B4" s="75"/>
      <c r="C4" s="75"/>
      <c r="D4" s="74" t="s">
        <v>91</v>
      </c>
      <c r="E4" s="76" t="s">
        <v>135</v>
      </c>
      <c r="F4" s="122" t="s">
        <v>136</v>
      </c>
      <c r="G4" s="123"/>
      <c r="H4" s="122"/>
      <c r="I4" s="122"/>
      <c r="J4" s="76" t="s">
        <v>137</v>
      </c>
      <c r="K4" s="76"/>
      <c r="L4" s="76"/>
      <c r="M4" s="76"/>
      <c r="N4" s="76"/>
      <c r="O4" s="76"/>
      <c r="P4" s="76"/>
      <c r="Q4" s="76"/>
      <c r="R4" s="76"/>
      <c r="S4" s="76"/>
      <c r="T4" s="76" t="s">
        <v>138</v>
      </c>
    </row>
    <row r="5" ht="40.5" customHeight="1" spans="1:20">
      <c r="A5" s="76" t="s">
        <v>100</v>
      </c>
      <c r="B5" s="76" t="s">
        <v>101</v>
      </c>
      <c r="C5" s="76" t="s">
        <v>102</v>
      </c>
      <c r="D5" s="74"/>
      <c r="E5" s="76"/>
      <c r="F5" s="76" t="s">
        <v>108</v>
      </c>
      <c r="G5" s="76" t="s">
        <v>139</v>
      </c>
      <c r="H5" s="76" t="s">
        <v>140</v>
      </c>
      <c r="I5" s="76" t="s">
        <v>141</v>
      </c>
      <c r="J5" s="76" t="s">
        <v>108</v>
      </c>
      <c r="K5" s="76" t="s">
        <v>142</v>
      </c>
      <c r="L5" s="102" t="s">
        <v>141</v>
      </c>
      <c r="M5" s="102" t="s">
        <v>143</v>
      </c>
      <c r="N5" s="102" t="s">
        <v>144</v>
      </c>
      <c r="O5" s="76" t="s">
        <v>145</v>
      </c>
      <c r="P5" s="76" t="s">
        <v>146</v>
      </c>
      <c r="Q5" s="76" t="s">
        <v>147</v>
      </c>
      <c r="R5" s="76" t="s">
        <v>148</v>
      </c>
      <c r="S5" s="76" t="s">
        <v>149</v>
      </c>
      <c r="T5" s="76"/>
    </row>
    <row r="6" ht="36" customHeight="1" spans="1:20">
      <c r="A6" s="76"/>
      <c r="B6" s="76"/>
      <c r="C6" s="76"/>
      <c r="D6" s="74"/>
      <c r="E6" s="76"/>
      <c r="F6" s="76"/>
      <c r="G6" s="76"/>
      <c r="H6" s="76"/>
      <c r="I6" s="76"/>
      <c r="J6" s="76"/>
      <c r="K6" s="76"/>
      <c r="L6" s="102"/>
      <c r="M6" s="102"/>
      <c r="N6" s="102"/>
      <c r="O6" s="76"/>
      <c r="P6" s="76"/>
      <c r="Q6" s="76"/>
      <c r="R6" s="76"/>
      <c r="S6" s="76"/>
      <c r="T6" s="76"/>
    </row>
    <row r="7" s="48" customFormat="1" ht="22.5" customHeight="1" spans="1:20">
      <c r="A7" s="124"/>
      <c r="B7" s="125"/>
      <c r="C7" s="125"/>
      <c r="D7" s="126" t="s">
        <v>108</v>
      </c>
      <c r="E7" s="80">
        <v>40980000</v>
      </c>
      <c r="F7" s="80">
        <v>40980000</v>
      </c>
      <c r="G7" s="97">
        <v>15277992.5</v>
      </c>
      <c r="H7" s="97">
        <v>19802007.5</v>
      </c>
      <c r="I7" s="97">
        <v>5900000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</row>
    <row r="8" ht="22.5" customHeight="1" spans="1:20">
      <c r="A8" s="124" t="s">
        <v>116</v>
      </c>
      <c r="B8" s="125" t="s">
        <v>117</v>
      </c>
      <c r="C8" s="125" t="s">
        <v>118</v>
      </c>
      <c r="D8" s="126" t="s">
        <v>119</v>
      </c>
      <c r="E8" s="115">
        <v>38759290.64</v>
      </c>
      <c r="F8" s="115">
        <v>38759290.64</v>
      </c>
      <c r="G8" s="97">
        <v>13057283.14</v>
      </c>
      <c r="H8" s="97">
        <v>19802007.5</v>
      </c>
      <c r="I8" s="97">
        <v>5900000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</row>
    <row r="9" ht="22.5" customHeight="1" spans="1:20">
      <c r="A9" s="124" t="s">
        <v>120</v>
      </c>
      <c r="B9" s="125" t="s">
        <v>121</v>
      </c>
      <c r="C9" s="125" t="s">
        <v>121</v>
      </c>
      <c r="D9" s="126" t="s">
        <v>122</v>
      </c>
      <c r="E9" s="115">
        <v>920207.72</v>
      </c>
      <c r="F9" s="115">
        <v>920207.72</v>
      </c>
      <c r="G9" s="115">
        <v>920207.72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</row>
    <row r="10" ht="22.5" customHeight="1" spans="1:20">
      <c r="A10" s="124" t="s">
        <v>120</v>
      </c>
      <c r="B10" s="125" t="s">
        <v>123</v>
      </c>
      <c r="C10" s="125" t="s">
        <v>118</v>
      </c>
      <c r="D10" s="126" t="s">
        <v>124</v>
      </c>
      <c r="E10" s="115">
        <v>27474.07</v>
      </c>
      <c r="F10" s="115">
        <v>27474.07</v>
      </c>
      <c r="G10" s="115">
        <v>27474.07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</row>
    <row r="11" ht="22.5" customHeight="1" spans="1:20">
      <c r="A11" s="124" t="s">
        <v>120</v>
      </c>
      <c r="B11" s="125" t="s">
        <v>123</v>
      </c>
      <c r="C11" s="125" t="s">
        <v>125</v>
      </c>
      <c r="D11" s="126" t="s">
        <v>126</v>
      </c>
      <c r="E11" s="115">
        <v>55314.47</v>
      </c>
      <c r="F11" s="115">
        <v>55314.47</v>
      </c>
      <c r="G11" s="115">
        <v>55314.47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</row>
    <row r="12" ht="22.5" customHeight="1" spans="1:20">
      <c r="A12" s="124" t="s">
        <v>120</v>
      </c>
      <c r="B12" s="125" t="s">
        <v>123</v>
      </c>
      <c r="C12" s="125" t="s">
        <v>117</v>
      </c>
      <c r="D12" s="126" t="s">
        <v>127</v>
      </c>
      <c r="E12" s="115">
        <v>29597.22</v>
      </c>
      <c r="F12" s="115">
        <v>29597.22</v>
      </c>
      <c r="G12" s="115">
        <v>29597.22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</row>
    <row r="13" ht="22.5" customHeight="1" spans="1:20">
      <c r="A13" s="124" t="s">
        <v>128</v>
      </c>
      <c r="B13" s="125" t="s">
        <v>129</v>
      </c>
      <c r="C13" s="125" t="s">
        <v>118</v>
      </c>
      <c r="D13" s="126" t="s">
        <v>130</v>
      </c>
      <c r="E13" s="115">
        <v>453643.88</v>
      </c>
      <c r="F13" s="115">
        <v>453643.88</v>
      </c>
      <c r="G13" s="115">
        <v>453643.88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</row>
    <row r="14" ht="22.5" customHeight="1" spans="1:20">
      <c r="A14" s="124" t="s">
        <v>131</v>
      </c>
      <c r="B14" s="125" t="s">
        <v>125</v>
      </c>
      <c r="C14" s="125" t="s">
        <v>118</v>
      </c>
      <c r="D14" s="126" t="s">
        <v>132</v>
      </c>
      <c r="E14" s="115">
        <v>734472</v>
      </c>
      <c r="F14" s="115">
        <v>734472</v>
      </c>
      <c r="G14" s="115">
        <v>734472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09722222222222" right="0.309722222222222" top="0.75" bottom="0.75" header="0.309722222222222" footer="0.3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showZeros="0" workbookViewId="0">
      <selection activeCell="D26" sqref="D26"/>
    </sheetView>
  </sheetViews>
  <sheetFormatPr defaultColWidth="9" defaultRowHeight="12" outlineLevelCol="7"/>
  <cols>
    <col min="1" max="1" width="31.625" style="3" customWidth="1"/>
    <col min="2" max="2" width="12.125" style="130" customWidth="1"/>
    <col min="3" max="3" width="22" style="3" customWidth="1"/>
    <col min="4" max="4" width="11.375" style="130" customWidth="1"/>
    <col min="5" max="5" width="18.875" style="3" customWidth="1"/>
    <col min="6" max="6" width="13.5" style="3" customWidth="1"/>
    <col min="7" max="7" width="22.5" style="3" customWidth="1"/>
    <col min="8" max="8" width="11.25" style="3" customWidth="1"/>
    <col min="9" max="16384" width="9" style="3"/>
  </cols>
  <sheetData>
    <row r="1" ht="16.5" customHeight="1" spans="1:8">
      <c r="A1" s="131" t="s">
        <v>150</v>
      </c>
      <c r="B1" s="132"/>
      <c r="C1" s="131"/>
      <c r="D1" s="132"/>
      <c r="E1" s="131"/>
      <c r="F1" s="133"/>
      <c r="G1" s="134"/>
      <c r="H1" s="132"/>
    </row>
    <row r="2" ht="21.75" customHeight="1" spans="1:8">
      <c r="A2" s="135" t="s">
        <v>151</v>
      </c>
      <c r="B2" s="136"/>
      <c r="C2" s="135"/>
      <c r="D2" s="136"/>
      <c r="E2" s="135"/>
      <c r="F2" s="135"/>
      <c r="G2" s="135"/>
      <c r="H2" s="135"/>
    </row>
    <row r="3" ht="16.5" customHeight="1" spans="1:8">
      <c r="A3" s="137" t="s">
        <v>2</v>
      </c>
      <c r="B3" s="138"/>
      <c r="C3" s="139"/>
      <c r="D3" s="132"/>
      <c r="E3" s="131"/>
      <c r="F3" s="133"/>
      <c r="G3" s="134"/>
      <c r="H3" s="140" t="s">
        <v>3</v>
      </c>
    </row>
    <row r="4" ht="16.5" customHeight="1" spans="1:8">
      <c r="A4" s="141" t="s">
        <v>4</v>
      </c>
      <c r="B4" s="142"/>
      <c r="C4" s="141" t="s">
        <v>5</v>
      </c>
      <c r="D4" s="143"/>
      <c r="E4" s="144"/>
      <c r="F4" s="144"/>
      <c r="G4" s="144"/>
      <c r="H4" s="145"/>
    </row>
    <row r="5" ht="16.5" customHeight="1" spans="1:8">
      <c r="A5" s="146" t="s">
        <v>6</v>
      </c>
      <c r="B5" s="147" t="s">
        <v>7</v>
      </c>
      <c r="C5" s="146" t="s">
        <v>8</v>
      </c>
      <c r="D5" s="147" t="s">
        <v>7</v>
      </c>
      <c r="E5" s="146" t="s">
        <v>9</v>
      </c>
      <c r="F5" s="148" t="s">
        <v>7</v>
      </c>
      <c r="G5" s="149" t="s">
        <v>10</v>
      </c>
      <c r="H5" s="148" t="s">
        <v>7</v>
      </c>
    </row>
    <row r="6" s="129" customFormat="1" ht="16.5" customHeight="1" spans="1:8">
      <c r="A6" s="150" t="s">
        <v>11</v>
      </c>
      <c r="B6" s="151">
        <v>40980000</v>
      </c>
      <c r="C6" s="152" t="s">
        <v>12</v>
      </c>
      <c r="D6" s="115">
        <v>38759290.64</v>
      </c>
      <c r="E6" s="152" t="s">
        <v>13</v>
      </c>
      <c r="F6" s="97">
        <v>40980000</v>
      </c>
      <c r="G6" s="150" t="s">
        <v>14</v>
      </c>
      <c r="H6" s="97">
        <v>15277992.5</v>
      </c>
    </row>
    <row r="7" s="129" customFormat="1" ht="16.5" customHeight="1" spans="1:8">
      <c r="A7" s="150" t="s">
        <v>15</v>
      </c>
      <c r="B7" s="151">
        <v>38980000</v>
      </c>
      <c r="C7" s="152" t="s">
        <v>16</v>
      </c>
      <c r="D7" s="97">
        <v>0</v>
      </c>
      <c r="E7" s="152" t="s">
        <v>17</v>
      </c>
      <c r="F7" s="97">
        <v>15277992.5</v>
      </c>
      <c r="G7" s="150" t="s">
        <v>18</v>
      </c>
      <c r="H7" s="97">
        <v>19802007.5</v>
      </c>
    </row>
    <row r="8" s="129" customFormat="1" ht="16.5" customHeight="1" spans="1:8">
      <c r="A8" s="150" t="s">
        <v>19</v>
      </c>
      <c r="B8" s="151">
        <v>38980000</v>
      </c>
      <c r="C8" s="152" t="s">
        <v>20</v>
      </c>
      <c r="D8" s="97">
        <v>0</v>
      </c>
      <c r="E8" s="152" t="s">
        <v>21</v>
      </c>
      <c r="F8" s="97">
        <v>19802007.5</v>
      </c>
      <c r="G8" s="150" t="s">
        <v>22</v>
      </c>
      <c r="H8" s="151">
        <v>0</v>
      </c>
    </row>
    <row r="9" s="129" customFormat="1" ht="16.5" customHeight="1" spans="1:8">
      <c r="A9" s="150" t="s">
        <v>23</v>
      </c>
      <c r="B9" s="151">
        <v>0</v>
      </c>
      <c r="C9" s="152" t="s">
        <v>24</v>
      </c>
      <c r="D9" s="97">
        <v>0</v>
      </c>
      <c r="E9" s="152" t="s">
        <v>25</v>
      </c>
      <c r="F9" s="97">
        <v>5900000</v>
      </c>
      <c r="G9" s="150" t="s">
        <v>26</v>
      </c>
      <c r="H9" s="151">
        <v>0</v>
      </c>
    </row>
    <row r="10" s="129" customFormat="1" ht="16.5" customHeight="1" spans="1:8">
      <c r="A10" s="150" t="s">
        <v>27</v>
      </c>
      <c r="B10" s="151">
        <v>2000000</v>
      </c>
      <c r="C10" s="152" t="s">
        <v>28</v>
      </c>
      <c r="D10" s="97">
        <v>0</v>
      </c>
      <c r="E10" s="153" t="s">
        <v>29</v>
      </c>
      <c r="F10" s="151">
        <v>0</v>
      </c>
      <c r="G10" s="150" t="s">
        <v>30</v>
      </c>
      <c r="H10" s="151">
        <v>0</v>
      </c>
    </row>
    <row r="11" s="129" customFormat="1" ht="16.5" customHeight="1" spans="1:8">
      <c r="A11" s="150" t="s">
        <v>31</v>
      </c>
      <c r="B11" s="151">
        <v>2000000</v>
      </c>
      <c r="C11" s="152" t="s">
        <v>32</v>
      </c>
      <c r="D11" s="97">
        <v>1032593.48</v>
      </c>
      <c r="E11" s="153" t="s">
        <v>21</v>
      </c>
      <c r="F11" s="97">
        <v>0</v>
      </c>
      <c r="G11" s="150" t="s">
        <v>33</v>
      </c>
      <c r="H11" s="151">
        <v>0</v>
      </c>
    </row>
    <row r="12" s="129" customFormat="1" ht="16.5" customHeight="1" spans="1:8">
      <c r="A12" s="150" t="s">
        <v>34</v>
      </c>
      <c r="B12" s="151">
        <v>0</v>
      </c>
      <c r="C12" s="152" t="s">
        <v>35</v>
      </c>
      <c r="D12" s="115">
        <v>453643.88</v>
      </c>
      <c r="E12" s="153" t="s">
        <v>25</v>
      </c>
      <c r="F12" s="97">
        <v>0</v>
      </c>
      <c r="G12" s="150" t="s">
        <v>36</v>
      </c>
      <c r="H12" s="151">
        <v>0</v>
      </c>
    </row>
    <row r="13" s="129" customFormat="1" ht="16.5" customHeight="1" spans="1:8">
      <c r="A13" s="150" t="s">
        <v>37</v>
      </c>
      <c r="B13" s="151">
        <v>0</v>
      </c>
      <c r="C13" s="152" t="s">
        <v>38</v>
      </c>
      <c r="D13" s="97">
        <v>0</v>
      </c>
      <c r="E13" s="150" t="s">
        <v>39</v>
      </c>
      <c r="F13" s="97">
        <v>0</v>
      </c>
      <c r="G13" s="150" t="s">
        <v>40</v>
      </c>
      <c r="H13" s="151">
        <v>0</v>
      </c>
    </row>
    <row r="14" s="129" customFormat="1" ht="16.5" customHeight="1" spans="1:8">
      <c r="A14" s="153" t="s">
        <v>41</v>
      </c>
      <c r="B14" s="151">
        <v>0</v>
      </c>
      <c r="C14" s="152" t="s">
        <v>42</v>
      </c>
      <c r="D14" s="97">
        <v>0</v>
      </c>
      <c r="E14" s="150" t="s">
        <v>43</v>
      </c>
      <c r="F14" s="97">
        <v>0</v>
      </c>
      <c r="G14" s="150" t="s">
        <v>44</v>
      </c>
      <c r="H14" s="97">
        <v>5900000</v>
      </c>
    </row>
    <row r="15" s="129" customFormat="1" ht="16.5" customHeight="1" spans="1:8">
      <c r="A15" s="153" t="s">
        <v>45</v>
      </c>
      <c r="B15" s="151">
        <v>0</v>
      </c>
      <c r="C15" s="152" t="s">
        <v>46</v>
      </c>
      <c r="D15" s="97">
        <v>0</v>
      </c>
      <c r="E15" s="150" t="s">
        <v>47</v>
      </c>
      <c r="F15" s="97">
        <v>0</v>
      </c>
      <c r="G15" s="150" t="s">
        <v>48</v>
      </c>
      <c r="H15" s="97">
        <v>0</v>
      </c>
    </row>
    <row r="16" s="129" customFormat="1" ht="16.5" customHeight="1" spans="1:8">
      <c r="A16" s="153" t="s">
        <v>49</v>
      </c>
      <c r="B16" s="151">
        <v>0</v>
      </c>
      <c r="C16" s="154" t="s">
        <v>50</v>
      </c>
      <c r="D16" s="97">
        <v>0</v>
      </c>
      <c r="E16" s="150" t="s">
        <v>51</v>
      </c>
      <c r="F16" s="97">
        <v>0</v>
      </c>
      <c r="G16" s="150" t="s">
        <v>52</v>
      </c>
      <c r="H16" s="97">
        <v>0</v>
      </c>
    </row>
    <row r="17" s="129" customFormat="1" ht="16.5" customHeight="1" spans="1:8">
      <c r="A17" s="153" t="s">
        <v>53</v>
      </c>
      <c r="B17" s="151">
        <v>0</v>
      </c>
      <c r="C17" s="155" t="s">
        <v>54</v>
      </c>
      <c r="D17" s="97">
        <v>0</v>
      </c>
      <c r="E17" s="150" t="s">
        <v>55</v>
      </c>
      <c r="F17" s="97">
        <v>0</v>
      </c>
      <c r="G17" s="150" t="s">
        <v>56</v>
      </c>
      <c r="H17" s="97">
        <v>0</v>
      </c>
    </row>
    <row r="18" s="129" customFormat="1" ht="16.5" customHeight="1" spans="1:8">
      <c r="A18" s="153" t="s">
        <v>57</v>
      </c>
      <c r="B18" s="151">
        <v>0</v>
      </c>
      <c r="C18" s="155" t="s">
        <v>58</v>
      </c>
      <c r="D18" s="97">
        <v>0</v>
      </c>
      <c r="E18" s="150" t="s">
        <v>59</v>
      </c>
      <c r="F18" s="97">
        <v>0</v>
      </c>
      <c r="G18" s="153"/>
      <c r="H18" s="97"/>
    </row>
    <row r="19" s="129" customFormat="1" ht="16.5" customHeight="1" spans="1:8">
      <c r="A19" s="153" t="s">
        <v>60</v>
      </c>
      <c r="B19" s="151">
        <v>0</v>
      </c>
      <c r="C19" s="155" t="s">
        <v>61</v>
      </c>
      <c r="D19" s="97">
        <v>0</v>
      </c>
      <c r="E19" s="150" t="s">
        <v>62</v>
      </c>
      <c r="F19" s="97">
        <v>0</v>
      </c>
      <c r="G19" s="150"/>
      <c r="H19" s="97"/>
    </row>
    <row r="20" s="129" customFormat="1" ht="16.5" customHeight="1" spans="1:8">
      <c r="A20" s="153"/>
      <c r="B20" s="151"/>
      <c r="C20" s="155" t="s">
        <v>64</v>
      </c>
      <c r="D20" s="97">
        <v>0</v>
      </c>
      <c r="E20" s="150" t="s">
        <v>65</v>
      </c>
      <c r="F20" s="97">
        <v>0</v>
      </c>
      <c r="G20" s="150"/>
      <c r="H20" s="97"/>
    </row>
    <row r="21" s="129" customFormat="1" ht="16.5" customHeight="1" spans="1:8">
      <c r="A21" s="153"/>
      <c r="B21" s="151"/>
      <c r="C21" s="155" t="s">
        <v>67</v>
      </c>
      <c r="D21" s="115">
        <v>734472</v>
      </c>
      <c r="E21" s="152"/>
      <c r="F21" s="97"/>
      <c r="G21" s="153"/>
      <c r="H21" s="97"/>
    </row>
    <row r="22" s="129" customFormat="1" ht="16.5" customHeight="1" spans="1:8">
      <c r="A22" s="153"/>
      <c r="B22" s="151"/>
      <c r="C22" s="155" t="s">
        <v>69</v>
      </c>
      <c r="D22" s="151">
        <v>0</v>
      </c>
      <c r="E22" s="152"/>
      <c r="F22" s="97"/>
      <c r="G22" s="153"/>
      <c r="H22" s="97"/>
    </row>
    <row r="23" s="129" customFormat="1" ht="16.5" customHeight="1" spans="1:8">
      <c r="A23" s="153"/>
      <c r="B23" s="151"/>
      <c r="C23" s="155" t="s">
        <v>71</v>
      </c>
      <c r="D23" s="151">
        <v>0</v>
      </c>
      <c r="E23" s="152"/>
      <c r="F23" s="97"/>
      <c r="G23" s="153"/>
      <c r="H23" s="97"/>
    </row>
    <row r="24" s="129" customFormat="1" ht="16.5" customHeight="1" spans="1:8">
      <c r="A24" s="153"/>
      <c r="B24" s="151"/>
      <c r="C24" s="155" t="s">
        <v>73</v>
      </c>
      <c r="D24" s="151">
        <v>0</v>
      </c>
      <c r="E24" s="153"/>
      <c r="F24" s="97"/>
      <c r="G24" s="153"/>
      <c r="H24" s="97"/>
    </row>
    <row r="25" s="129" customFormat="1" ht="16.5" customHeight="1" spans="1:8">
      <c r="A25" s="153"/>
      <c r="B25" s="151"/>
      <c r="C25" s="156" t="s">
        <v>75</v>
      </c>
      <c r="D25" s="151">
        <v>0</v>
      </c>
      <c r="E25" s="152"/>
      <c r="F25" s="97"/>
      <c r="G25" s="153"/>
      <c r="H25" s="97"/>
    </row>
    <row r="26" s="129" customFormat="1" ht="16.5" customHeight="1" spans="1:8">
      <c r="A26" s="153"/>
      <c r="B26" s="151"/>
      <c r="C26" s="156" t="s">
        <v>77</v>
      </c>
      <c r="D26" s="151">
        <v>0</v>
      </c>
      <c r="E26" s="152"/>
      <c r="F26" s="97"/>
      <c r="G26" s="153"/>
      <c r="H26" s="97"/>
    </row>
    <row r="27" s="129" customFormat="1" ht="16.5" customHeight="1" spans="1:8">
      <c r="A27" s="153"/>
      <c r="B27" s="151"/>
      <c r="C27" s="156" t="s">
        <v>79</v>
      </c>
      <c r="D27" s="151">
        <v>0</v>
      </c>
      <c r="E27" s="154"/>
      <c r="F27" s="97"/>
      <c r="G27" s="153"/>
      <c r="H27" s="97"/>
    </row>
    <row r="28" s="129" customFormat="1" ht="16.5" customHeight="1" spans="1:8">
      <c r="A28" s="150"/>
      <c r="B28" s="151"/>
      <c r="C28" s="156" t="s">
        <v>80</v>
      </c>
      <c r="D28" s="151">
        <v>0</v>
      </c>
      <c r="E28" s="152"/>
      <c r="F28" s="97"/>
      <c r="G28" s="150"/>
      <c r="H28" s="97"/>
    </row>
    <row r="29" s="129" customFormat="1" ht="16.5" customHeight="1" spans="1:8">
      <c r="A29" s="150"/>
      <c r="B29" s="151"/>
      <c r="C29" s="157" t="s">
        <v>81</v>
      </c>
      <c r="D29" s="151">
        <v>0</v>
      </c>
      <c r="E29" s="152"/>
      <c r="F29" s="97"/>
      <c r="G29" s="150"/>
      <c r="H29" s="97"/>
    </row>
    <row r="30" s="129" customFormat="1" ht="16.5" customHeight="1" spans="1:8">
      <c r="A30" s="158"/>
      <c r="B30" s="151"/>
      <c r="C30" s="159" t="s">
        <v>83</v>
      </c>
      <c r="D30" s="151">
        <v>40980000</v>
      </c>
      <c r="E30" s="159" t="s">
        <v>83</v>
      </c>
      <c r="F30" s="97">
        <v>40980000</v>
      </c>
      <c r="G30" s="158" t="s">
        <v>83</v>
      </c>
      <c r="H30" s="97">
        <v>40980000</v>
      </c>
    </row>
    <row r="31" ht="16.5" customHeight="1" spans="1:8">
      <c r="A31" s="153"/>
      <c r="B31" s="151"/>
      <c r="C31" s="154"/>
      <c r="D31" s="151"/>
      <c r="E31" s="153"/>
      <c r="F31" s="97"/>
      <c r="G31" s="153"/>
      <c r="H31" s="97"/>
    </row>
    <row r="32" s="129" customFormat="1" ht="16.5" customHeight="1" spans="1:8">
      <c r="A32" s="158" t="s">
        <v>85</v>
      </c>
      <c r="B32" s="151">
        <v>40980000</v>
      </c>
      <c r="C32" s="159" t="s">
        <v>86</v>
      </c>
      <c r="D32" s="151">
        <v>40980000</v>
      </c>
      <c r="E32" s="159" t="s">
        <v>86</v>
      </c>
      <c r="F32" s="97">
        <v>40980000</v>
      </c>
      <c r="G32" s="158" t="s">
        <v>86</v>
      </c>
      <c r="H32" s="97">
        <v>40980000</v>
      </c>
    </row>
    <row r="33" spans="1:8">
      <c r="A33" s="133"/>
      <c r="B33" s="160"/>
      <c r="C33" s="133"/>
      <c r="D33" s="160"/>
      <c r="E33" s="133"/>
      <c r="F33" s="133"/>
      <c r="G33" s="133"/>
      <c r="H33" s="133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496062992126" right="0" top="0.354330708661417" bottom="0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workbookViewId="0">
      <selection activeCell="I10" sqref="I10"/>
    </sheetView>
  </sheetViews>
  <sheetFormatPr defaultColWidth="9" defaultRowHeight="12"/>
  <cols>
    <col min="1" max="3" width="4.125" style="49" customWidth="1"/>
    <col min="4" max="4" width="23.375" style="49" customWidth="1"/>
    <col min="5" max="5" width="10.375" style="49" customWidth="1"/>
    <col min="6" max="6" width="12.625" style="49" customWidth="1"/>
    <col min="7" max="7" width="12.125" style="49" customWidth="1"/>
    <col min="8" max="9" width="10.375" style="49" customWidth="1"/>
    <col min="10" max="10" width="2.875" style="49" customWidth="1"/>
    <col min="11" max="11" width="4.875" style="49" customWidth="1"/>
    <col min="12" max="12" width="6" style="49" customWidth="1"/>
    <col min="13" max="13" width="5.375" style="49" customWidth="1"/>
    <col min="14" max="14" width="6" style="49" customWidth="1"/>
    <col min="15" max="15" width="3.25" style="49" customWidth="1"/>
    <col min="16" max="16" width="6" style="49" customWidth="1"/>
    <col min="17" max="17" width="3" style="49" customWidth="1"/>
    <col min="18" max="18" width="6" style="49" customWidth="1"/>
    <col min="19" max="19" width="3.25" style="49" customWidth="1"/>
    <col min="20" max="20" width="5.375" style="49" customWidth="1"/>
    <col min="21" max="16384" width="9" style="49"/>
  </cols>
  <sheetData>
    <row r="1" ht="21.75" customHeight="1" spans="1:20">
      <c r="A1" s="67" t="s">
        <v>152</v>
      </c>
      <c r="B1" s="6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7"/>
    </row>
    <row r="2" ht="22.5" customHeight="1" spans="1:20">
      <c r="A2" s="70" t="s">
        <v>153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ht="22.5" customHeight="1" spans="1:20">
      <c r="A3" s="119" t="s">
        <v>2</v>
      </c>
      <c r="B3" s="120"/>
      <c r="C3" s="120"/>
      <c r="D3" s="120"/>
      <c r="E3" s="87"/>
      <c r="F3" s="87"/>
      <c r="G3" s="87"/>
      <c r="H3" s="8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28" t="s">
        <v>89</v>
      </c>
    </row>
    <row r="4" ht="22.5" customHeight="1" spans="1:20">
      <c r="A4" s="75" t="s">
        <v>90</v>
      </c>
      <c r="B4" s="75"/>
      <c r="C4" s="75"/>
      <c r="D4" s="74" t="s">
        <v>91</v>
      </c>
      <c r="E4" s="76" t="s">
        <v>135</v>
      </c>
      <c r="F4" s="122" t="s">
        <v>136</v>
      </c>
      <c r="G4" s="123"/>
      <c r="H4" s="122"/>
      <c r="I4" s="122"/>
      <c r="J4" s="76" t="s">
        <v>137</v>
      </c>
      <c r="K4" s="76"/>
      <c r="L4" s="76"/>
      <c r="M4" s="76"/>
      <c r="N4" s="76"/>
      <c r="O4" s="76"/>
      <c r="P4" s="76"/>
      <c r="Q4" s="76"/>
      <c r="R4" s="76"/>
      <c r="S4" s="76"/>
      <c r="T4" s="76" t="s">
        <v>138</v>
      </c>
    </row>
    <row r="5" ht="40.5" customHeight="1" spans="1:20">
      <c r="A5" s="76" t="s">
        <v>100</v>
      </c>
      <c r="B5" s="76" t="s">
        <v>101</v>
      </c>
      <c r="C5" s="76" t="s">
        <v>102</v>
      </c>
      <c r="D5" s="74"/>
      <c r="E5" s="76"/>
      <c r="F5" s="76" t="s">
        <v>108</v>
      </c>
      <c r="G5" s="76" t="s">
        <v>139</v>
      </c>
      <c r="H5" s="76" t="s">
        <v>140</v>
      </c>
      <c r="I5" s="76" t="s">
        <v>141</v>
      </c>
      <c r="J5" s="76" t="s">
        <v>108</v>
      </c>
      <c r="K5" s="76" t="s">
        <v>142</v>
      </c>
      <c r="L5" s="102" t="s">
        <v>141</v>
      </c>
      <c r="M5" s="102" t="s">
        <v>143</v>
      </c>
      <c r="N5" s="102" t="s">
        <v>144</v>
      </c>
      <c r="O5" s="76" t="s">
        <v>145</v>
      </c>
      <c r="P5" s="76" t="s">
        <v>146</v>
      </c>
      <c r="Q5" s="76" t="s">
        <v>147</v>
      </c>
      <c r="R5" s="76" t="s">
        <v>148</v>
      </c>
      <c r="S5" s="76" t="s">
        <v>149</v>
      </c>
      <c r="T5" s="76"/>
    </row>
    <row r="6" ht="36" customHeight="1" spans="1:20">
      <c r="A6" s="76"/>
      <c r="B6" s="76"/>
      <c r="C6" s="76"/>
      <c r="D6" s="74"/>
      <c r="E6" s="76"/>
      <c r="F6" s="76"/>
      <c r="G6" s="76"/>
      <c r="H6" s="76"/>
      <c r="I6" s="76"/>
      <c r="J6" s="76"/>
      <c r="K6" s="76"/>
      <c r="L6" s="102"/>
      <c r="M6" s="102"/>
      <c r="N6" s="102"/>
      <c r="O6" s="76"/>
      <c r="P6" s="76"/>
      <c r="Q6" s="76"/>
      <c r="R6" s="76"/>
      <c r="S6" s="76"/>
      <c r="T6" s="76"/>
    </row>
    <row r="7" s="48" customFormat="1" ht="22.5" customHeight="1" spans="1:20">
      <c r="A7" s="124"/>
      <c r="B7" s="125"/>
      <c r="C7" s="125"/>
      <c r="D7" s="126" t="s">
        <v>108</v>
      </c>
      <c r="E7" s="80">
        <v>40980000</v>
      </c>
      <c r="F7" s="80">
        <v>40980000</v>
      </c>
      <c r="G7" s="97">
        <v>15277992.5</v>
      </c>
      <c r="H7" s="97">
        <v>19802007.5</v>
      </c>
      <c r="I7" s="97">
        <v>5900000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</row>
    <row r="8" ht="22.5" customHeight="1" spans="1:20">
      <c r="A8" s="124" t="s">
        <v>116</v>
      </c>
      <c r="B8" s="125" t="s">
        <v>117</v>
      </c>
      <c r="C8" s="125" t="s">
        <v>118</v>
      </c>
      <c r="D8" s="126" t="s">
        <v>119</v>
      </c>
      <c r="E8" s="115">
        <v>38759290.64</v>
      </c>
      <c r="F8" s="115">
        <v>38759290.64</v>
      </c>
      <c r="G8" s="97">
        <v>13057283.14</v>
      </c>
      <c r="H8" s="97">
        <v>19802007.5</v>
      </c>
      <c r="I8" s="97">
        <v>5900000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</row>
    <row r="9" ht="22.5" customHeight="1" spans="1:20">
      <c r="A9" s="124" t="s">
        <v>120</v>
      </c>
      <c r="B9" s="125" t="s">
        <v>121</v>
      </c>
      <c r="C9" s="125" t="s">
        <v>121</v>
      </c>
      <c r="D9" s="126" t="s">
        <v>122</v>
      </c>
      <c r="E9" s="115">
        <v>920207.72</v>
      </c>
      <c r="F9" s="115">
        <v>920207.72</v>
      </c>
      <c r="G9" s="115">
        <v>920207.72</v>
      </c>
      <c r="H9" s="80">
        <v>0</v>
      </c>
      <c r="I9" s="80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</row>
    <row r="10" ht="22.5" customHeight="1" spans="1:20">
      <c r="A10" s="124" t="s">
        <v>120</v>
      </c>
      <c r="B10" s="125" t="s">
        <v>123</v>
      </c>
      <c r="C10" s="125" t="s">
        <v>118</v>
      </c>
      <c r="D10" s="126" t="s">
        <v>124</v>
      </c>
      <c r="E10" s="115">
        <v>27474.07</v>
      </c>
      <c r="F10" s="115">
        <v>27474.07</v>
      </c>
      <c r="G10" s="115">
        <v>27474.07</v>
      </c>
      <c r="H10" s="80">
        <v>0</v>
      </c>
      <c r="I10" s="80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</row>
    <row r="11" ht="22.5" customHeight="1" spans="1:20">
      <c r="A11" s="124" t="s">
        <v>120</v>
      </c>
      <c r="B11" s="125" t="s">
        <v>123</v>
      </c>
      <c r="C11" s="125" t="s">
        <v>125</v>
      </c>
      <c r="D11" s="126" t="s">
        <v>126</v>
      </c>
      <c r="E11" s="115">
        <v>55314.47</v>
      </c>
      <c r="F11" s="115">
        <v>55314.47</v>
      </c>
      <c r="G11" s="115">
        <v>55314.47</v>
      </c>
      <c r="H11" s="80">
        <v>0</v>
      </c>
      <c r="I11" s="80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</row>
    <row r="12" ht="22.5" customHeight="1" spans="1:20">
      <c r="A12" s="124" t="s">
        <v>120</v>
      </c>
      <c r="B12" s="125" t="s">
        <v>123</v>
      </c>
      <c r="C12" s="125" t="s">
        <v>117</v>
      </c>
      <c r="D12" s="126" t="s">
        <v>127</v>
      </c>
      <c r="E12" s="115">
        <v>29597.22</v>
      </c>
      <c r="F12" s="115">
        <v>29597.22</v>
      </c>
      <c r="G12" s="115">
        <v>29597.22</v>
      </c>
      <c r="H12" s="80">
        <v>0</v>
      </c>
      <c r="I12" s="80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</row>
    <row r="13" ht="22.5" customHeight="1" spans="1:20">
      <c r="A13" s="124" t="s">
        <v>128</v>
      </c>
      <c r="B13" s="125" t="s">
        <v>129</v>
      </c>
      <c r="C13" s="125" t="s">
        <v>118</v>
      </c>
      <c r="D13" s="126" t="s">
        <v>130</v>
      </c>
      <c r="E13" s="115">
        <v>453643.88</v>
      </c>
      <c r="F13" s="115">
        <v>453643.88</v>
      </c>
      <c r="G13" s="115">
        <v>453643.88</v>
      </c>
      <c r="H13" s="80">
        <v>0</v>
      </c>
      <c r="I13" s="80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</row>
    <row r="14" ht="22.5" customHeight="1" spans="1:20">
      <c r="A14" s="124" t="s">
        <v>131</v>
      </c>
      <c r="B14" s="125" t="s">
        <v>125</v>
      </c>
      <c r="C14" s="125" t="s">
        <v>118</v>
      </c>
      <c r="D14" s="126" t="s">
        <v>132</v>
      </c>
      <c r="E14" s="115">
        <v>734472</v>
      </c>
      <c r="F14" s="115">
        <v>734472</v>
      </c>
      <c r="G14" s="115">
        <v>734472</v>
      </c>
      <c r="H14" s="80">
        <v>0</v>
      </c>
      <c r="I14" s="80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09722222222222" right="0.309722222222222" top="0.75" bottom="0.55" header="0.309722222222222" footer="0.30972222222222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Zeros="0" workbookViewId="0">
      <selection activeCell="A2" sqref="A2:I2"/>
    </sheetView>
  </sheetViews>
  <sheetFormatPr defaultColWidth="9" defaultRowHeight="12"/>
  <cols>
    <col min="1" max="3" width="4.125" style="49" customWidth="1"/>
    <col min="4" max="4" width="29.875" style="49" customWidth="1"/>
    <col min="5" max="9" width="14.5" style="49" customWidth="1"/>
    <col min="10" max="16384" width="9" style="49"/>
  </cols>
  <sheetData>
    <row r="1" ht="21.75" customHeight="1" spans="1:9">
      <c r="A1" s="67" t="s">
        <v>154</v>
      </c>
      <c r="B1" s="67"/>
      <c r="C1" s="118"/>
      <c r="D1" s="118"/>
      <c r="E1" s="118"/>
      <c r="F1" s="118"/>
      <c r="G1" s="118"/>
      <c r="H1" s="118"/>
      <c r="I1" s="118"/>
    </row>
    <row r="2" ht="22.5" customHeight="1" spans="1:9">
      <c r="A2" s="70" t="s">
        <v>155</v>
      </c>
      <c r="B2" s="70"/>
      <c r="C2" s="70"/>
      <c r="D2" s="70"/>
      <c r="E2" s="70"/>
      <c r="F2" s="70"/>
      <c r="G2" s="70"/>
      <c r="H2" s="70"/>
      <c r="I2" s="70"/>
    </row>
    <row r="3" ht="22.5" customHeight="1" spans="1:9">
      <c r="A3" s="119" t="s">
        <v>2</v>
      </c>
      <c r="B3" s="120"/>
      <c r="C3" s="120"/>
      <c r="D3" s="120"/>
      <c r="E3" s="87"/>
      <c r="F3" s="87"/>
      <c r="G3" s="87"/>
      <c r="H3" s="121" t="s">
        <v>89</v>
      </c>
      <c r="I3" s="121"/>
    </row>
    <row r="4" ht="22.5" customHeight="1" spans="1:9">
      <c r="A4" s="75" t="s">
        <v>90</v>
      </c>
      <c r="B4" s="75"/>
      <c r="C4" s="75"/>
      <c r="D4" s="74" t="s">
        <v>91</v>
      </c>
      <c r="E4" s="76" t="s">
        <v>135</v>
      </c>
      <c r="F4" s="122" t="s">
        <v>136</v>
      </c>
      <c r="G4" s="123"/>
      <c r="H4" s="122"/>
      <c r="I4" s="122"/>
    </row>
    <row r="5" ht="40.5" customHeight="1" spans="1:9">
      <c r="A5" s="76" t="s">
        <v>100</v>
      </c>
      <c r="B5" s="76" t="s">
        <v>101</v>
      </c>
      <c r="C5" s="76" t="s">
        <v>102</v>
      </c>
      <c r="D5" s="74"/>
      <c r="E5" s="76"/>
      <c r="F5" s="76" t="s">
        <v>108</v>
      </c>
      <c r="G5" s="76" t="s">
        <v>139</v>
      </c>
      <c r="H5" s="76" t="s">
        <v>140</v>
      </c>
      <c r="I5" s="76" t="s">
        <v>141</v>
      </c>
    </row>
    <row r="6" ht="36" customHeight="1" spans="1:9">
      <c r="A6" s="76"/>
      <c r="B6" s="76"/>
      <c r="C6" s="76"/>
      <c r="D6" s="74"/>
      <c r="E6" s="76"/>
      <c r="F6" s="76"/>
      <c r="G6" s="76"/>
      <c r="H6" s="76"/>
      <c r="I6" s="76"/>
    </row>
    <row r="7" s="48" customFormat="1" ht="22.5" customHeight="1" spans="1:9">
      <c r="A7" s="124"/>
      <c r="B7" s="125"/>
      <c r="C7" s="125"/>
      <c r="D7" s="126" t="s">
        <v>108</v>
      </c>
      <c r="E7" s="80">
        <v>40980000</v>
      </c>
      <c r="F7" s="80">
        <v>40980000</v>
      </c>
      <c r="G7" s="97">
        <v>15277992.5</v>
      </c>
      <c r="H7" s="97">
        <v>19802007.5</v>
      </c>
      <c r="I7" s="97">
        <v>5900000</v>
      </c>
    </row>
    <row r="8" ht="22.5" customHeight="1" spans="1:9">
      <c r="A8" s="124" t="s">
        <v>116</v>
      </c>
      <c r="B8" s="125" t="s">
        <v>117</v>
      </c>
      <c r="C8" s="125" t="s">
        <v>118</v>
      </c>
      <c r="D8" s="126" t="s">
        <v>119</v>
      </c>
      <c r="E8" s="115">
        <v>38759290.64</v>
      </c>
      <c r="F8" s="115">
        <v>38759290.64</v>
      </c>
      <c r="G8" s="97">
        <v>13057283.14</v>
      </c>
      <c r="H8" s="97">
        <v>19802007.5</v>
      </c>
      <c r="I8" s="97">
        <v>5900000</v>
      </c>
    </row>
    <row r="9" ht="22.5" customHeight="1" spans="1:9">
      <c r="A9" s="124" t="s">
        <v>120</v>
      </c>
      <c r="B9" s="125" t="s">
        <v>121</v>
      </c>
      <c r="C9" s="125" t="s">
        <v>121</v>
      </c>
      <c r="D9" s="126" t="s">
        <v>122</v>
      </c>
      <c r="E9" s="115">
        <v>920207.72</v>
      </c>
      <c r="F9" s="115">
        <v>920207.72</v>
      </c>
      <c r="G9" s="115">
        <v>920207.72</v>
      </c>
      <c r="H9" s="80">
        <v>0</v>
      </c>
      <c r="I9" s="80">
        <v>0</v>
      </c>
    </row>
    <row r="10" ht="22.5" customHeight="1" spans="1:9">
      <c r="A10" s="124" t="s">
        <v>120</v>
      </c>
      <c r="B10" s="125" t="s">
        <v>123</v>
      </c>
      <c r="C10" s="125" t="s">
        <v>118</v>
      </c>
      <c r="D10" s="126" t="s">
        <v>124</v>
      </c>
      <c r="E10" s="115">
        <v>27474.07</v>
      </c>
      <c r="F10" s="115">
        <v>27474.07</v>
      </c>
      <c r="G10" s="115">
        <v>27474.07</v>
      </c>
      <c r="H10" s="80">
        <v>0</v>
      </c>
      <c r="I10" s="80">
        <v>0</v>
      </c>
    </row>
    <row r="11" ht="22.5" customHeight="1" spans="1:9">
      <c r="A11" s="124" t="s">
        <v>120</v>
      </c>
      <c r="B11" s="125" t="s">
        <v>123</v>
      </c>
      <c r="C11" s="125" t="s">
        <v>125</v>
      </c>
      <c r="D11" s="126" t="s">
        <v>126</v>
      </c>
      <c r="E11" s="115">
        <v>55314.47</v>
      </c>
      <c r="F11" s="115">
        <v>55314.47</v>
      </c>
      <c r="G11" s="115">
        <v>55314.47</v>
      </c>
      <c r="H11" s="80">
        <v>0</v>
      </c>
      <c r="I11" s="80">
        <v>0</v>
      </c>
    </row>
    <row r="12" ht="22.5" customHeight="1" spans="1:9">
      <c r="A12" s="124" t="s">
        <v>120</v>
      </c>
      <c r="B12" s="125" t="s">
        <v>123</v>
      </c>
      <c r="C12" s="125" t="s">
        <v>117</v>
      </c>
      <c r="D12" s="126" t="s">
        <v>127</v>
      </c>
      <c r="E12" s="115">
        <v>29597.22</v>
      </c>
      <c r="F12" s="115">
        <v>29597.22</v>
      </c>
      <c r="G12" s="115">
        <v>29597.22</v>
      </c>
      <c r="H12" s="80">
        <v>0</v>
      </c>
      <c r="I12" s="80">
        <v>0</v>
      </c>
    </row>
    <row r="13" ht="22.5" customHeight="1" spans="1:9">
      <c r="A13" s="124" t="s">
        <v>128</v>
      </c>
      <c r="B13" s="125" t="s">
        <v>129</v>
      </c>
      <c r="C13" s="125" t="s">
        <v>118</v>
      </c>
      <c r="D13" s="126" t="s">
        <v>130</v>
      </c>
      <c r="E13" s="115">
        <v>453643.88</v>
      </c>
      <c r="F13" s="115">
        <v>453643.88</v>
      </c>
      <c r="G13" s="115">
        <v>453643.88</v>
      </c>
      <c r="H13" s="80">
        <v>0</v>
      </c>
      <c r="I13" s="80">
        <v>0</v>
      </c>
    </row>
    <row r="14" ht="22.5" customHeight="1" spans="1:9">
      <c r="A14" s="124" t="s">
        <v>131</v>
      </c>
      <c r="B14" s="125" t="s">
        <v>125</v>
      </c>
      <c r="C14" s="125" t="s">
        <v>118</v>
      </c>
      <c r="D14" s="126" t="s">
        <v>132</v>
      </c>
      <c r="E14" s="115">
        <v>734472</v>
      </c>
      <c r="F14" s="115">
        <v>734472</v>
      </c>
      <c r="G14" s="115">
        <v>734472</v>
      </c>
      <c r="H14" s="80">
        <v>0</v>
      </c>
      <c r="I14" s="80">
        <v>0</v>
      </c>
    </row>
  </sheetData>
  <sheetProtection formatCells="0" formatColumns="0" formatRows="0"/>
  <mergeCells count="14"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507638888888889" right="0.507638888888889" top="0.751388888888889" bottom="0.751388888888889" header="0.310416666666667" footer="0.31041666666666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showGridLines="0" showZeros="0" workbookViewId="0">
      <selection activeCell="L10" sqref="L10"/>
    </sheetView>
  </sheetViews>
  <sheetFormatPr defaultColWidth="9" defaultRowHeight="12"/>
  <cols>
    <col min="1" max="2" width="4.375" style="49" customWidth="1"/>
    <col min="3" max="3" width="4" style="49" customWidth="1"/>
    <col min="4" max="4" width="14.75" style="49" customWidth="1"/>
    <col min="5" max="9" width="8.625" style="49" customWidth="1"/>
    <col min="10" max="10" width="4.875" style="49" customWidth="1"/>
    <col min="11" max="17" width="8.625" style="49" customWidth="1"/>
    <col min="18" max="18" width="4.125" style="49" customWidth="1"/>
    <col min="19" max="20" width="3.875" style="49" customWidth="1"/>
    <col min="21" max="21" width="4" style="49" customWidth="1"/>
    <col min="22" max="16384" width="9" style="49"/>
  </cols>
  <sheetData>
    <row r="1" ht="21.75" customHeight="1" spans="1:21">
      <c r="A1" s="67" t="s">
        <v>156</v>
      </c>
      <c r="B1" s="67"/>
      <c r="C1" s="68"/>
      <c r="D1" s="69"/>
      <c r="E1" s="82"/>
      <c r="F1" s="82"/>
      <c r="G1" s="82"/>
      <c r="H1" s="82"/>
      <c r="I1" s="82"/>
      <c r="J1" s="82"/>
      <c r="K1" s="82"/>
      <c r="L1" s="82"/>
      <c r="M1" s="82"/>
      <c r="N1" s="82"/>
      <c r="O1" s="69"/>
      <c r="P1" s="69"/>
      <c r="Q1" s="82"/>
      <c r="R1" s="87"/>
      <c r="S1" s="81"/>
      <c r="T1" s="104"/>
      <c r="U1" s="104"/>
    </row>
    <row r="2" ht="21.75" customHeight="1" spans="1:21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ht="21.75" customHeight="1" spans="1:21">
      <c r="A3" s="94" t="s">
        <v>2</v>
      </c>
      <c r="B3" s="95"/>
      <c r="C3" s="95"/>
      <c r="D3" s="72"/>
      <c r="E3" s="95"/>
      <c r="F3" s="95"/>
      <c r="G3" s="95"/>
      <c r="H3" s="82"/>
      <c r="I3" s="82"/>
      <c r="J3" s="82"/>
      <c r="K3" s="82"/>
      <c r="L3" s="82"/>
      <c r="M3" s="82"/>
      <c r="N3" s="82"/>
      <c r="O3" s="69"/>
      <c r="P3" s="69"/>
      <c r="Q3" s="82"/>
      <c r="R3" s="87"/>
      <c r="S3" s="105" t="s">
        <v>89</v>
      </c>
      <c r="T3" s="117"/>
      <c r="U3" s="117"/>
    </row>
    <row r="4" ht="35.25" customHeight="1" spans="1:21">
      <c r="A4" s="85" t="s">
        <v>90</v>
      </c>
      <c r="B4" s="85"/>
      <c r="C4" s="85"/>
      <c r="D4" s="74" t="s">
        <v>91</v>
      </c>
      <c r="E4" s="112" t="s">
        <v>135</v>
      </c>
      <c r="F4" s="76" t="s">
        <v>158</v>
      </c>
      <c r="G4" s="76"/>
      <c r="H4" s="76"/>
      <c r="I4" s="76"/>
      <c r="J4" s="76"/>
      <c r="K4" s="76" t="s">
        <v>159</v>
      </c>
      <c r="L4" s="76"/>
      <c r="M4" s="76"/>
      <c r="N4" s="76"/>
      <c r="O4" s="76"/>
      <c r="P4" s="116"/>
      <c r="Q4" s="76" t="s">
        <v>132</v>
      </c>
      <c r="R4" s="76" t="s">
        <v>160</v>
      </c>
      <c r="S4" s="76"/>
      <c r="T4" s="76"/>
      <c r="U4" s="76"/>
    </row>
    <row r="5" ht="109.5" customHeight="1" spans="1:21">
      <c r="A5" s="76" t="s">
        <v>100</v>
      </c>
      <c r="B5" s="76" t="s">
        <v>101</v>
      </c>
      <c r="C5" s="76" t="s">
        <v>102</v>
      </c>
      <c r="D5" s="74"/>
      <c r="E5" s="113"/>
      <c r="F5" s="76" t="s">
        <v>108</v>
      </c>
      <c r="G5" s="76" t="s">
        <v>161</v>
      </c>
      <c r="H5" s="76" t="s">
        <v>162</v>
      </c>
      <c r="I5" s="76" t="s">
        <v>163</v>
      </c>
      <c r="J5" s="76" t="s">
        <v>164</v>
      </c>
      <c r="K5" s="76" t="s">
        <v>108</v>
      </c>
      <c r="L5" s="76" t="s">
        <v>165</v>
      </c>
      <c r="M5" s="76" t="s">
        <v>166</v>
      </c>
      <c r="N5" s="76" t="s">
        <v>167</v>
      </c>
      <c r="O5" s="76" t="s">
        <v>168</v>
      </c>
      <c r="P5" s="116" t="s">
        <v>169</v>
      </c>
      <c r="Q5" s="76"/>
      <c r="R5" s="76" t="s">
        <v>108</v>
      </c>
      <c r="S5" s="76" t="s">
        <v>170</v>
      </c>
      <c r="T5" s="76" t="s">
        <v>171</v>
      </c>
      <c r="U5" s="76" t="s">
        <v>160</v>
      </c>
    </row>
    <row r="6" s="48" customFormat="1" ht="33" customHeight="1" spans="1:21">
      <c r="A6" s="78"/>
      <c r="B6" s="78"/>
      <c r="C6" s="78"/>
      <c r="D6" s="114" t="s">
        <v>108</v>
      </c>
      <c r="E6" s="97">
        <v>15277992.5</v>
      </c>
      <c r="F6" s="98">
        <f>G6+H6+I6+J6</f>
        <v>13057283.14</v>
      </c>
      <c r="G6" s="98">
        <v>6242587</v>
      </c>
      <c r="H6" s="98">
        <f>H7+H8+H9+H10+H11+H12+H13</f>
        <v>5448667</v>
      </c>
      <c r="I6" s="98">
        <v>1366029.14</v>
      </c>
      <c r="J6" s="98">
        <f>J7+J8+J9+J10+J11+J12+J13</f>
        <v>0</v>
      </c>
      <c r="K6" s="98">
        <f>K7+K8+K9+K10+K11+K12+K13</f>
        <v>1486237.36</v>
      </c>
      <c r="L6" s="98">
        <f t="shared" ref="K6:Q6" si="0">L7+L8+L9+L10+L11+L12+L13</f>
        <v>920207.72</v>
      </c>
      <c r="M6" s="98">
        <f t="shared" si="0"/>
        <v>0</v>
      </c>
      <c r="N6" s="98">
        <f t="shared" si="0"/>
        <v>453643.88</v>
      </c>
      <c r="O6" s="98">
        <f t="shared" si="0"/>
        <v>0</v>
      </c>
      <c r="P6" s="98">
        <f t="shared" si="0"/>
        <v>112385.76</v>
      </c>
      <c r="Q6" s="98">
        <f t="shared" si="0"/>
        <v>734472</v>
      </c>
      <c r="R6" s="98">
        <v>0</v>
      </c>
      <c r="S6" s="98">
        <v>0</v>
      </c>
      <c r="T6" s="98">
        <v>0</v>
      </c>
      <c r="U6" s="98">
        <v>0</v>
      </c>
    </row>
    <row r="7" ht="38" customHeight="1" spans="1:21">
      <c r="A7" s="78" t="s">
        <v>116</v>
      </c>
      <c r="B7" s="78" t="s">
        <v>117</v>
      </c>
      <c r="C7" s="78" t="s">
        <v>118</v>
      </c>
      <c r="D7" s="114" t="s">
        <v>119</v>
      </c>
      <c r="E7" s="97">
        <v>13057283.14</v>
      </c>
      <c r="F7" s="97">
        <v>13057283.14</v>
      </c>
      <c r="G7" s="98">
        <v>6242587</v>
      </c>
      <c r="H7" s="98">
        <v>5448667</v>
      </c>
      <c r="I7" s="98">
        <v>1366029.14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</row>
    <row r="8" ht="38" customHeight="1" spans="1:21">
      <c r="A8" s="78" t="s">
        <v>120</v>
      </c>
      <c r="B8" s="78" t="s">
        <v>121</v>
      </c>
      <c r="C8" s="78" t="s">
        <v>121</v>
      </c>
      <c r="D8" s="114" t="s">
        <v>122</v>
      </c>
      <c r="E8" s="115">
        <v>920207.72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15">
        <v>920207.72</v>
      </c>
      <c r="L8" s="115">
        <v>920207.72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</row>
    <row r="9" ht="38" customHeight="1" spans="1:21">
      <c r="A9" s="78" t="s">
        <v>120</v>
      </c>
      <c r="B9" s="78" t="s">
        <v>123</v>
      </c>
      <c r="C9" s="78" t="s">
        <v>118</v>
      </c>
      <c r="D9" s="114" t="s">
        <v>124</v>
      </c>
      <c r="E9" s="115">
        <v>27474.07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15">
        <v>27474.07</v>
      </c>
      <c r="L9" s="98">
        <v>0</v>
      </c>
      <c r="M9" s="98">
        <v>0</v>
      </c>
      <c r="N9" s="98">
        <v>0</v>
      </c>
      <c r="O9" s="98">
        <v>0</v>
      </c>
      <c r="P9" s="115">
        <v>27474.07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</row>
    <row r="10" ht="38" customHeight="1" spans="1:21">
      <c r="A10" s="78" t="s">
        <v>120</v>
      </c>
      <c r="B10" s="78" t="s">
        <v>123</v>
      </c>
      <c r="C10" s="78" t="s">
        <v>125</v>
      </c>
      <c r="D10" s="114" t="s">
        <v>126</v>
      </c>
      <c r="E10" s="115">
        <v>55314.47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115">
        <v>55314.47</v>
      </c>
      <c r="L10" s="98">
        <v>0</v>
      </c>
      <c r="M10" s="98">
        <v>0</v>
      </c>
      <c r="N10" s="98">
        <v>0</v>
      </c>
      <c r="O10" s="98">
        <v>0</v>
      </c>
      <c r="P10" s="115">
        <v>55314.47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</row>
    <row r="11" ht="38" customHeight="1" spans="1:21">
      <c r="A11" s="78" t="s">
        <v>120</v>
      </c>
      <c r="B11" s="78" t="s">
        <v>123</v>
      </c>
      <c r="C11" s="78" t="s">
        <v>117</v>
      </c>
      <c r="D11" s="114" t="s">
        <v>127</v>
      </c>
      <c r="E11" s="115">
        <v>29597.22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115">
        <v>29597.22</v>
      </c>
      <c r="L11" s="98">
        <v>0</v>
      </c>
      <c r="M11" s="98">
        <v>0</v>
      </c>
      <c r="N11" s="98">
        <v>0</v>
      </c>
      <c r="O11" s="98">
        <v>0</v>
      </c>
      <c r="P11" s="115">
        <v>29597.22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</row>
    <row r="12" ht="38" customHeight="1" spans="1:21">
      <c r="A12" s="78" t="s">
        <v>128</v>
      </c>
      <c r="B12" s="78" t="s">
        <v>129</v>
      </c>
      <c r="C12" s="78" t="s">
        <v>118</v>
      </c>
      <c r="D12" s="114" t="s">
        <v>130</v>
      </c>
      <c r="E12" s="115">
        <v>453643.88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115">
        <v>453643.88</v>
      </c>
      <c r="L12" s="98">
        <v>0</v>
      </c>
      <c r="M12" s="98">
        <v>0</v>
      </c>
      <c r="N12" s="115">
        <v>453643.88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</row>
    <row r="13" ht="38" customHeight="1" spans="1:21">
      <c r="A13" s="78" t="s">
        <v>131</v>
      </c>
      <c r="B13" s="78" t="s">
        <v>125</v>
      </c>
      <c r="C13" s="78" t="s">
        <v>118</v>
      </c>
      <c r="D13" s="114" t="s">
        <v>132</v>
      </c>
      <c r="E13" s="115">
        <v>734472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115"/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115">
        <v>734472</v>
      </c>
      <c r="R13" s="98">
        <v>0</v>
      </c>
      <c r="S13" s="98">
        <v>0</v>
      </c>
      <c r="T13" s="98">
        <v>0</v>
      </c>
      <c r="U13" s="98">
        <v>0</v>
      </c>
    </row>
  </sheetData>
  <sheetProtection formatCells="0" formatColumns="0" formatRows="0"/>
  <mergeCells count="12">
    <mergeCell ref="A1:B1"/>
    <mergeCell ref="T1:U1"/>
    <mergeCell ref="A2:U2"/>
    <mergeCell ref="A3:G3"/>
    <mergeCell ref="S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393055555555556" right="0" top="0.751388888888889" bottom="0.550694444444444" header="0.310416666666667" footer="0.310416666666667"/>
  <pageSetup paperSize="9" scale="9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1"/>
  <sheetViews>
    <sheetView showGridLines="0" showZeros="0" workbookViewId="0">
      <selection activeCell="U11" sqref="U11"/>
    </sheetView>
  </sheetViews>
  <sheetFormatPr defaultColWidth="9" defaultRowHeight="12"/>
  <cols>
    <col min="1" max="3" width="4.125" style="49" customWidth="1"/>
    <col min="4" max="4" width="9.75" style="49" customWidth="1"/>
    <col min="5" max="5" width="12" style="49" customWidth="1"/>
    <col min="6" max="6" width="9.75" style="49" customWidth="1"/>
    <col min="7" max="7" width="7.75" style="49" customWidth="1"/>
    <col min="8" max="9" width="3.25" style="49" customWidth="1"/>
    <col min="10" max="10" width="7.625" style="49" customWidth="1"/>
    <col min="11" max="11" width="7.875" style="49" customWidth="1"/>
    <col min="12" max="12" width="3.5" style="49" customWidth="1"/>
    <col min="13" max="14" width="3.625" style="49" customWidth="1"/>
    <col min="15" max="15" width="7.875" style="49" customWidth="1"/>
    <col min="16" max="16" width="3.125" style="49" customWidth="1"/>
    <col min="17" max="17" width="7.125" style="49" customWidth="1"/>
    <col min="18" max="18" width="8.125" style="49" customWidth="1"/>
    <col min="19" max="19" width="7.125" style="49" customWidth="1"/>
    <col min="20" max="20" width="9.25" style="49" customWidth="1"/>
    <col min="21" max="21" width="8.5" style="49" customWidth="1"/>
    <col min="22" max="24" width="3.5" style="49" customWidth="1"/>
    <col min="25" max="25" width="8" style="49" customWidth="1"/>
    <col min="26" max="26" width="7.375" style="49" customWidth="1"/>
    <col min="27" max="27" width="8" style="49" customWidth="1"/>
    <col min="28" max="28" width="3.5" style="49" customWidth="1"/>
    <col min="29" max="29" width="9" style="49" customWidth="1"/>
    <col min="30" max="30" width="12.125" style="49" customWidth="1"/>
    <col min="31" max="31" width="2.75" style="49" customWidth="1"/>
    <col min="32" max="32" width="10" style="49" customWidth="1"/>
    <col min="33" max="16384" width="9" style="49"/>
  </cols>
  <sheetData>
    <row r="1" ht="19.5" customHeight="1" spans="1:33">
      <c r="A1" s="67" t="s">
        <v>172</v>
      </c>
      <c r="B1" s="67"/>
      <c r="C1" s="68"/>
      <c r="D1" s="6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04"/>
      <c r="AF1" s="104"/>
      <c r="AG1" s="81"/>
    </row>
    <row r="2" ht="19.5" customHeight="1" spans="1:33">
      <c r="A2" s="93" t="s">
        <v>173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108"/>
    </row>
    <row r="3" ht="19.5" customHeight="1" spans="1:33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105" t="s">
        <v>89</v>
      </c>
      <c r="AF3" s="105"/>
      <c r="AG3" s="81"/>
    </row>
    <row r="4" ht="33.75" customHeight="1" spans="1:33">
      <c r="A4" s="96" t="s">
        <v>90</v>
      </c>
      <c r="B4" s="96"/>
      <c r="C4" s="96"/>
      <c r="D4" s="90" t="s">
        <v>91</v>
      </c>
      <c r="E4" s="85" t="s">
        <v>174</v>
      </c>
      <c r="F4" s="85" t="s">
        <v>175</v>
      </c>
      <c r="G4" s="85" t="s">
        <v>176</v>
      </c>
      <c r="H4" s="84" t="s">
        <v>177</v>
      </c>
      <c r="I4" s="84" t="s">
        <v>178</v>
      </c>
      <c r="J4" s="85" t="s">
        <v>179</v>
      </c>
      <c r="K4" s="76" t="s">
        <v>180</v>
      </c>
      <c r="L4" s="76" t="s">
        <v>181</v>
      </c>
      <c r="M4" s="76" t="s">
        <v>182</v>
      </c>
      <c r="N4" s="76" t="s">
        <v>183</v>
      </c>
      <c r="O4" s="76" t="s">
        <v>184</v>
      </c>
      <c r="P4" s="84" t="s">
        <v>185</v>
      </c>
      <c r="Q4" s="76" t="s">
        <v>186</v>
      </c>
      <c r="R4" s="102" t="s">
        <v>187</v>
      </c>
      <c r="S4" s="76" t="s">
        <v>188</v>
      </c>
      <c r="T4" s="76" t="s">
        <v>189</v>
      </c>
      <c r="U4" s="76" t="s">
        <v>190</v>
      </c>
      <c r="V4" s="84" t="s">
        <v>191</v>
      </c>
      <c r="W4" s="84" t="s">
        <v>192</v>
      </c>
      <c r="X4" s="84" t="s">
        <v>193</v>
      </c>
      <c r="Y4" s="102" t="s">
        <v>194</v>
      </c>
      <c r="Z4" s="106" t="s">
        <v>195</v>
      </c>
      <c r="AA4" s="76" t="s">
        <v>196</v>
      </c>
      <c r="AB4" s="76" t="s">
        <v>197</v>
      </c>
      <c r="AC4" s="76" t="s">
        <v>198</v>
      </c>
      <c r="AD4" s="76" t="s">
        <v>199</v>
      </c>
      <c r="AE4" s="76" t="s">
        <v>200</v>
      </c>
      <c r="AF4" s="76" t="s">
        <v>201</v>
      </c>
      <c r="AG4" s="109"/>
    </row>
    <row r="5" ht="96" customHeight="1" spans="1:33">
      <c r="A5" s="76" t="s">
        <v>100</v>
      </c>
      <c r="B5" s="76" t="s">
        <v>101</v>
      </c>
      <c r="C5" s="76" t="s">
        <v>102</v>
      </c>
      <c r="D5" s="90"/>
      <c r="E5" s="76"/>
      <c r="F5" s="76"/>
      <c r="G5" s="76"/>
      <c r="H5" s="85"/>
      <c r="I5" s="85"/>
      <c r="J5" s="76"/>
      <c r="K5" s="76"/>
      <c r="L5" s="76"/>
      <c r="M5" s="76"/>
      <c r="N5" s="76"/>
      <c r="O5" s="76"/>
      <c r="P5" s="85"/>
      <c r="Q5" s="76"/>
      <c r="R5" s="102"/>
      <c r="S5" s="76"/>
      <c r="T5" s="76"/>
      <c r="U5" s="76"/>
      <c r="V5" s="85"/>
      <c r="W5" s="85"/>
      <c r="X5" s="85"/>
      <c r="Y5" s="102"/>
      <c r="Z5" s="107"/>
      <c r="AA5" s="76"/>
      <c r="AB5" s="76"/>
      <c r="AC5" s="76"/>
      <c r="AD5" s="76"/>
      <c r="AE5" s="76"/>
      <c r="AF5" s="76"/>
      <c r="AG5" s="109"/>
    </row>
    <row r="6" s="48" customFormat="1" ht="39" customHeight="1" spans="1:33">
      <c r="A6" s="78"/>
      <c r="B6" s="78"/>
      <c r="C6" s="78"/>
      <c r="D6" s="79" t="s">
        <v>108</v>
      </c>
      <c r="E6" s="97">
        <v>19802007.5</v>
      </c>
      <c r="F6" s="98">
        <v>580000</v>
      </c>
      <c r="G6" s="98">
        <v>250000</v>
      </c>
      <c r="H6" s="98"/>
      <c r="I6" s="98">
        <f t="shared" ref="F6:AF6" si="0">I7</f>
        <v>0</v>
      </c>
      <c r="J6" s="98">
        <v>60000</v>
      </c>
      <c r="K6" s="98">
        <v>450000</v>
      </c>
      <c r="L6" s="98"/>
      <c r="M6" s="98">
        <f t="shared" si="0"/>
        <v>0</v>
      </c>
      <c r="N6" s="98">
        <f t="shared" si="0"/>
        <v>0</v>
      </c>
      <c r="O6" s="98">
        <f t="shared" si="0"/>
        <v>304000</v>
      </c>
      <c r="P6" s="98">
        <f t="shared" si="0"/>
        <v>0</v>
      </c>
      <c r="Q6" s="98">
        <f t="shared" si="0"/>
        <v>180000</v>
      </c>
      <c r="R6" s="98">
        <f t="shared" si="0"/>
        <v>66200</v>
      </c>
      <c r="S6" s="98">
        <f t="shared" si="0"/>
        <v>250000</v>
      </c>
      <c r="T6" s="98">
        <f t="shared" si="0"/>
        <v>176807.5</v>
      </c>
      <c r="U6" s="98">
        <v>145000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v>860000</v>
      </c>
      <c r="Z6" s="98">
        <v>260000</v>
      </c>
      <c r="AA6" s="98">
        <f t="shared" si="0"/>
        <v>450000</v>
      </c>
      <c r="AB6" s="98">
        <f t="shared" si="0"/>
        <v>0</v>
      </c>
      <c r="AC6" s="98">
        <v>70000</v>
      </c>
      <c r="AD6" s="98">
        <v>300000</v>
      </c>
      <c r="AE6" s="98">
        <f t="shared" si="0"/>
        <v>0</v>
      </c>
      <c r="AF6" s="98">
        <v>15400000</v>
      </c>
      <c r="AG6" s="81"/>
    </row>
    <row r="7" s="92" customFormat="1" ht="39" customHeight="1" spans="1:33">
      <c r="A7" s="99" t="s">
        <v>116</v>
      </c>
      <c r="B7" s="99" t="s">
        <v>117</v>
      </c>
      <c r="C7" s="99" t="s">
        <v>125</v>
      </c>
      <c r="D7" s="99" t="s">
        <v>202</v>
      </c>
      <c r="E7" s="97">
        <v>19802007.5</v>
      </c>
      <c r="F7" s="100">
        <v>580000</v>
      </c>
      <c r="G7" s="100">
        <v>250000</v>
      </c>
      <c r="H7" s="101"/>
      <c r="I7" s="101"/>
      <c r="J7" s="100">
        <v>60000</v>
      </c>
      <c r="K7" s="100">
        <v>450000</v>
      </c>
      <c r="L7" s="100"/>
      <c r="M7" s="100"/>
      <c r="N7" s="100"/>
      <c r="O7" s="100">
        <v>304000</v>
      </c>
      <c r="P7" s="101"/>
      <c r="Q7" s="100">
        <v>180000</v>
      </c>
      <c r="R7" s="100">
        <v>66200</v>
      </c>
      <c r="S7" s="100">
        <v>250000</v>
      </c>
      <c r="T7" s="100">
        <v>176807.5</v>
      </c>
      <c r="U7" s="80">
        <v>145000</v>
      </c>
      <c r="V7" s="103">
        <v>0</v>
      </c>
      <c r="W7" s="103">
        <v>0</v>
      </c>
      <c r="X7" s="103">
        <v>0</v>
      </c>
      <c r="Y7" s="100">
        <v>860000</v>
      </c>
      <c r="Z7" s="101">
        <v>260000</v>
      </c>
      <c r="AA7" s="100">
        <v>450000</v>
      </c>
      <c r="AB7" s="80">
        <v>0</v>
      </c>
      <c r="AC7" s="80">
        <v>70000</v>
      </c>
      <c r="AD7" s="100">
        <v>300000</v>
      </c>
      <c r="AE7" s="80">
        <v>0</v>
      </c>
      <c r="AF7" s="100">
        <v>15400000</v>
      </c>
      <c r="AG7" s="110"/>
    </row>
    <row r="8" ht="19.5" customHeight="1" spans="1:3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ht="19.5" customHeight="1" spans="1:33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ht="19.5" customHeight="1" spans="1:33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ht="19.5" customHeight="1" spans="1:3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ht="19.5" customHeight="1" spans="1:3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ht="19.5" customHeight="1" spans="1:3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</sheetData>
  <sheetProtection formatCells="0" formatColumns="0" formatRows="0"/>
  <mergeCells count="34">
    <mergeCell ref="A1:B1"/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31496062992126" right="0.31496062992126" top="0.748031496062992" bottom="0.551181102362205" header="0.31496062992126" footer="0.31496062992126"/>
  <pageSetup paperSize="9" scale="6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17"/>
  <sheetViews>
    <sheetView showGridLines="0" showZeros="0" workbookViewId="0">
      <selection activeCell="J10" sqref="J10"/>
    </sheetView>
  </sheetViews>
  <sheetFormatPr defaultColWidth="9" defaultRowHeight="12"/>
  <cols>
    <col min="1" max="3" width="5.375" style="49" customWidth="1"/>
    <col min="4" max="4" width="19.375" style="49" customWidth="1"/>
    <col min="5" max="5" width="9.625" style="49" customWidth="1"/>
    <col min="6" max="9" width="6" style="49" customWidth="1"/>
    <col min="10" max="10" width="9.375" style="49" customWidth="1"/>
    <col min="11" max="16" width="6" style="49" customWidth="1"/>
    <col min="17" max="17" width="9.625" style="49" customWidth="1"/>
    <col min="18" max="16384" width="9" style="49"/>
  </cols>
  <sheetData>
    <row r="1" ht="21" customHeight="1" spans="1:226">
      <c r="A1" s="67" t="s">
        <v>203</v>
      </c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82"/>
      <c r="N1" s="82"/>
      <c r="O1" s="82"/>
      <c r="P1" s="82"/>
      <c r="Q1" s="82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</row>
    <row r="2" ht="21" customHeight="1" spans="1:226">
      <c r="A2" s="70" t="s">
        <v>204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</row>
    <row r="3" ht="21" customHeight="1" spans="1:226">
      <c r="A3" s="71" t="s">
        <v>2</v>
      </c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83"/>
      <c r="N3" s="83"/>
      <c r="O3" s="83"/>
      <c r="P3" s="83"/>
      <c r="Q3" s="89" t="s">
        <v>89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</row>
    <row r="4" ht="25.5" customHeight="1" spans="1:226">
      <c r="A4" s="74" t="s">
        <v>90</v>
      </c>
      <c r="B4" s="74"/>
      <c r="C4" s="74"/>
      <c r="D4" s="74" t="s">
        <v>91</v>
      </c>
      <c r="E4" s="75" t="s">
        <v>92</v>
      </c>
      <c r="F4" s="76" t="s">
        <v>205</v>
      </c>
      <c r="G4" s="76" t="s">
        <v>206</v>
      </c>
      <c r="H4" s="76" t="s">
        <v>207</v>
      </c>
      <c r="I4" s="76" t="s">
        <v>208</v>
      </c>
      <c r="J4" s="76" t="s">
        <v>209</v>
      </c>
      <c r="K4" s="76" t="s">
        <v>210</v>
      </c>
      <c r="L4" s="76" t="s">
        <v>211</v>
      </c>
      <c r="M4" s="76" t="s">
        <v>212</v>
      </c>
      <c r="N4" s="76" t="s">
        <v>213</v>
      </c>
      <c r="O4" s="76" t="s">
        <v>214</v>
      </c>
      <c r="P4" s="84" t="s">
        <v>215</v>
      </c>
      <c r="Q4" s="90" t="s">
        <v>216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</row>
    <row r="5" ht="36" customHeight="1" spans="1:226">
      <c r="A5" s="77" t="s">
        <v>100</v>
      </c>
      <c r="B5" s="77" t="s">
        <v>101</v>
      </c>
      <c r="C5" s="77" t="s">
        <v>102</v>
      </c>
      <c r="D5" s="74"/>
      <c r="E5" s="75"/>
      <c r="F5" s="76"/>
      <c r="G5" s="76"/>
      <c r="H5" s="76"/>
      <c r="I5" s="76"/>
      <c r="J5" s="76"/>
      <c r="K5" s="76"/>
      <c r="L5" s="76"/>
      <c r="M5" s="76"/>
      <c r="N5" s="76"/>
      <c r="O5" s="76"/>
      <c r="P5" s="85"/>
      <c r="Q5" s="90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</row>
    <row r="6" s="48" customFormat="1" ht="25.5" customHeight="1" spans="1:226">
      <c r="A6" s="78"/>
      <c r="B6" s="78"/>
      <c r="C6" s="78"/>
      <c r="D6" s="79" t="s">
        <v>108</v>
      </c>
      <c r="E6" s="80">
        <v>5900000</v>
      </c>
      <c r="F6" s="80">
        <v>0</v>
      </c>
      <c r="G6" s="80">
        <v>0</v>
      </c>
      <c r="H6" s="80">
        <v>0</v>
      </c>
      <c r="I6" s="80">
        <v>0</v>
      </c>
      <c r="J6" s="80">
        <v>1100000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6">
        <v>0</v>
      </c>
      <c r="Q6" s="80">
        <v>4800000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</row>
    <row r="7" ht="26.1" customHeight="1" spans="1:226">
      <c r="A7" s="78" t="s">
        <v>116</v>
      </c>
      <c r="B7" s="78" t="s">
        <v>217</v>
      </c>
      <c r="C7" s="78" t="s">
        <v>118</v>
      </c>
      <c r="D7" s="79" t="s">
        <v>119</v>
      </c>
      <c r="E7" s="80">
        <v>5900000</v>
      </c>
      <c r="F7" s="80">
        <v>0</v>
      </c>
      <c r="G7" s="80">
        <v>0</v>
      </c>
      <c r="H7" s="80">
        <v>0</v>
      </c>
      <c r="I7" s="80">
        <v>0</v>
      </c>
      <c r="J7" s="80">
        <v>1100000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6">
        <v>0</v>
      </c>
      <c r="Q7" s="80">
        <v>4800000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</row>
    <row r="8" ht="21" customHeight="1" spans="1:226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</row>
    <row r="9" ht="21" customHeight="1" spans="1:226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</row>
    <row r="10" ht="21" customHeight="1" spans="1:17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ht="21" customHeight="1" spans="1:17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</sheetData>
  <sheetProtection formatCells="0" formatColumns="0" formatRows="0"/>
  <mergeCells count="19">
    <mergeCell ref="A1:B1"/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309722222222222" right="0.309722222222222" top="0.75" bottom="0.55" header="0.309722222222222" footer="0.3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工资福利支出（基本支出）</vt:lpstr>
      <vt:lpstr>商品服务支出（基本支出）</vt:lpstr>
      <vt:lpstr>对个人和家庭的补助支出（基本支出）</vt:lpstr>
      <vt:lpstr>政府性基金预算支出情况表</vt:lpstr>
      <vt:lpstr>“三公”经费预算表</vt:lpstr>
      <vt:lpstr>政府采购预算表</vt:lpstr>
      <vt:lpstr>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Liekkas</cp:lastModifiedBy>
  <dcterms:created xsi:type="dcterms:W3CDTF">2017-04-20T14:06:00Z</dcterms:created>
  <cp:lastPrinted>2020-08-31T07:53:00Z</cp:lastPrinted>
  <dcterms:modified xsi:type="dcterms:W3CDTF">2021-05-31T02:24:45Z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2037498</vt:i4>
  </property>
  <property fmtid="{D5CDD505-2E9C-101B-9397-08002B2CF9AE}" pid="4" name="ICV">
    <vt:lpwstr>7EE80E9153D64343B555D59028B6650B</vt:lpwstr>
  </property>
</Properties>
</file>