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12"/>
  </bookViews>
  <sheets>
    <sheet name="部门收支总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工资福利支出（基本支出）" sheetId="7" r:id="rId7"/>
    <sheet name="商品服务支出（基本支出）" sheetId="8" r:id="rId8"/>
    <sheet name="对个人和家庭的补助支出（基本支出）" sheetId="9" r:id="rId9"/>
    <sheet name="政府性基金预算支出情况表" sheetId="10" r:id="rId10"/>
    <sheet name="“三公”经费预算表" sheetId="11" r:id="rId11"/>
    <sheet name="政府采购预算表" sheetId="12" r:id="rId12"/>
    <sheet name="政府购买服务支出预算表" sheetId="13" r:id="rId13"/>
  </sheets>
  <definedNames>
    <definedName name="_xlnm.Print_Area" localSheetId="10">'“三公”经费预算表'!$A$1:$F$6</definedName>
    <definedName name="_xlnm.Print_Area" localSheetId="1">'部门收入总体情况表'!$A$1:$W$15</definedName>
    <definedName name="_xlnm.Print_Area" localSheetId="0">'部门收支总表'!$A$1:$H$32</definedName>
    <definedName name="_xlnm.Print_Area" localSheetId="2">'部门支出总体情况表'!$A$1:$T$15</definedName>
    <definedName name="_xlnm.Print_Area" localSheetId="3">'财政拨款收支总体情况表'!$A$1:$H$31</definedName>
    <definedName name="_xlnm.Print_Area" localSheetId="8">'对个人和家庭的补助支出（基本支出）'!$A$1:$P$7</definedName>
    <definedName name="_xlnm.Print_Area" localSheetId="6">'工资福利支出（基本支出）'!$A$1:$U$13</definedName>
    <definedName name="_xlnm.Print_Area" localSheetId="7">'商品服务支出（基本支出）'!$A$1:$AF$7</definedName>
    <definedName name="_xlnm.Print_Area" localSheetId="5">'一般公共预算基本支出情况表'!$A$1:$I$15</definedName>
    <definedName name="_xlnm.Print_Area" localSheetId="4">'一般公共预算支出情况表'!$A$1:$T$15</definedName>
    <definedName name="_xlnm.Print_Area" localSheetId="11">'政府采购预算表'!$A$1:$N$13</definedName>
    <definedName name="_xlnm.Print_Area" localSheetId="12">'政府购买服务支出预算表'!$A$1:$L$6</definedName>
    <definedName name="_xlnm.Print_Titles" localSheetId="10">'“三公”经费预算表'!$1:$5</definedName>
    <definedName name="_xlnm.Print_Titles" localSheetId="1">'部门收入总体情况表'!$1:$6</definedName>
    <definedName name="_xlnm.Print_Titles" localSheetId="0">'部门收支总表'!$1:$5</definedName>
    <definedName name="_xlnm.Print_Titles" localSheetId="2">'部门支出总体情况表'!$1:$6</definedName>
    <definedName name="_xlnm.Print_Titles" localSheetId="3">'财政拨款收支总体情况表'!$1:$5</definedName>
    <definedName name="_xlnm.Print_Titles" localSheetId="8">'对个人和家庭的补助支出（基本支出）'!$1:$5</definedName>
    <definedName name="_xlnm.Print_Titles" localSheetId="6">'工资福利支出（基本支出）'!$1:$5</definedName>
    <definedName name="_xlnm.Print_Titles" localSheetId="7">'商品服务支出（基本支出）'!$1:$5</definedName>
    <definedName name="_xlnm.Print_Titles" localSheetId="5">'一般公共预算基本支出情况表'!$1:$6</definedName>
    <definedName name="_xlnm.Print_Titles" localSheetId="4">'一般公共预算支出情况表'!$1:$6</definedName>
    <definedName name="_xlnm.Print_Titles" localSheetId="11">'政府采购预算表'!$1:$5</definedName>
    <definedName name="_xlnm.Print_Titles" localSheetId="12">'政府购买服务支出预算表'!$1:$6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<sst xmlns="http://schemas.openxmlformats.org/spreadsheetml/2006/main" count="629" uniqueCount="251">
  <si>
    <t>附表1</t>
  </si>
  <si>
    <t>部  门  收  支  总  表</t>
  </si>
  <si>
    <t>单位名称：小塘镇政府</t>
  </si>
  <si>
    <t>单位:元</t>
  </si>
  <si>
    <t>收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</si>
  <si>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</si>
  <si>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</si>
  <si>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</si>
  <si>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</si>
  <si>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</si>
  <si>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</si>
  <si>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</si>
  <si>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</si>
  <si>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</si>
  <si>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</si>
  <si>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</si>
  <si>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</si>
  <si>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</si>
  <si>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</si>
  <si>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  基本经费拨款</t>
  </si>
  <si>
    <t>三、教育支出</t>
  </si>
  <si>
    <t xml:space="preserve">      商品和服务支出</t>
  </si>
  <si>
    <t>三、机关资本性支出(一)</t>
  </si>
  <si>
    <t xml:space="preserve">        专项经费拨款</t>
  </si>
  <si>
    <t>四、科学技术支出</t>
  </si>
  <si>
    <t xml:space="preserve">      对个人和家庭的补助</t>
  </si>
  <si>
    <t>四、机关资本性支出(二)</t>
  </si>
  <si>
    <t xml:space="preserve">      纳入一般公共预算管理的非税收入拨款</t>
  </si>
  <si>
    <t>五、文化旅游体育与传媒支出</t>
  </si>
  <si>
    <t>二、项目支出</t>
  </si>
  <si>
    <t>五、对事业单位经常性补助</t>
  </si>
  <si>
    <t xml:space="preserve">        行政性收费收入</t>
  </si>
  <si>
    <t>六、社会保障和就业支出</t>
  </si>
  <si>
    <t>六、对事业单位资本性补助</t>
  </si>
  <si>
    <t xml:space="preserve">        专项收入</t>
  </si>
  <si>
    <t>七、卫生健康支出</t>
  </si>
  <si>
    <t>七、对企业补助</t>
  </si>
  <si>
    <t xml:space="preserve">        国有资本经营收入</t>
  </si>
  <si>
    <t>八、节能环保支出</t>
  </si>
  <si>
    <t xml:space="preserve">      债务利息及费用支出</t>
  </si>
  <si>
    <t>八、对企业资本性支出</t>
  </si>
  <si>
    <t xml:space="preserve">        国有资源（资产）有偿使用收入</t>
  </si>
  <si>
    <t>九、城乡社区支出</t>
  </si>
  <si>
    <t xml:space="preserve">      资本性支出(基本建设)</t>
  </si>
  <si>
    <t>九、对个人和家庭的补助</t>
  </si>
  <si>
    <t xml:space="preserve">        捐赠收入</t>
  </si>
  <si>
    <t>十、农林水支出</t>
  </si>
  <si>
    <t xml:space="preserve">      资本性支出</t>
  </si>
  <si>
    <t>十、对社会保障基金补助</t>
  </si>
  <si>
    <t xml:space="preserve">        政府住房基金收入</t>
  </si>
  <si>
    <t>十一、交通运输支出</t>
  </si>
  <si>
    <t xml:space="preserve">      对企业补助(基本建设)</t>
  </si>
  <si>
    <t>十一、债务利息及费用支出</t>
  </si>
  <si>
    <t xml:space="preserve">        罚没收入</t>
  </si>
  <si>
    <t>十二、资源勘探信息等支出</t>
  </si>
  <si>
    <t xml:space="preserve">      对企业补助</t>
  </si>
  <si>
    <t>十二、其他支出</t>
  </si>
  <si>
    <t xml:space="preserve">        其他收入</t>
  </si>
  <si>
    <t>十三、商业服务业等支出</t>
  </si>
  <si>
    <t xml:space="preserve">      对社会保障基金补助</t>
  </si>
  <si>
    <t>二、政府性基金拨款</t>
  </si>
  <si>
    <t>十四、金融支出</t>
  </si>
  <si>
    <t xml:space="preserve">      其他支出</t>
  </si>
  <si>
    <t>三、纳入专户管理的非税收入拨款</t>
  </si>
  <si>
    <t>十五、自然资源海洋气象等支出</t>
  </si>
  <si>
    <t>三、事业单位经营服务支出</t>
  </si>
  <si>
    <t xml:space="preserve">     事业性收费收入</t>
  </si>
  <si>
    <t>十六、住房保障支出</t>
  </si>
  <si>
    <t xml:space="preserve">     其他收入（专户）</t>
  </si>
  <si>
    <t>十七、粮油物资储备支出</t>
  </si>
  <si>
    <t>四、上级财政补助</t>
  </si>
  <si>
    <t>十八、灾害防治及应急管理支出</t>
  </si>
  <si>
    <t xml:space="preserve">     一般公共预算补助</t>
  </si>
  <si>
    <t>十九、其他支出</t>
  </si>
  <si>
    <t xml:space="preserve">     政府性基金补助</t>
  </si>
  <si>
    <t>二十、国有资本经营预算支出</t>
  </si>
  <si>
    <t>五、事业单位经营服务收入</t>
  </si>
  <si>
    <t>二一、债务还本支出</t>
  </si>
  <si>
    <t>六、其他收入</t>
  </si>
  <si>
    <t>二二、债务付息支出</t>
  </si>
  <si>
    <t>二三、债务发行费用支出</t>
  </si>
  <si>
    <t>本 年 收 入 合 计</t>
  </si>
  <si>
    <t>本　年　支　出　合　计</t>
  </si>
  <si>
    <t>七、用事业基金弥补收支差额</t>
  </si>
  <si>
    <t>收  入  总  计</t>
  </si>
  <si>
    <t>支  出  总  计</t>
  </si>
  <si>
    <t>附表2</t>
  </si>
  <si>
    <t>部门收入总体情况表</t>
  </si>
  <si>
    <t>单位：元</t>
  </si>
  <si>
    <t>功能科目</t>
  </si>
  <si>
    <t>功能科目名称</t>
  </si>
  <si>
    <t>总计</t>
  </si>
  <si>
    <t>一般公共预算拨款</t>
  </si>
  <si>
    <t>政府性基金拨款</t>
  </si>
  <si>
    <t>纳入专户管理的非税收入</t>
  </si>
  <si>
    <t>上级财政补助</t>
  </si>
  <si>
    <t>事业单位经营服务收入</t>
  </si>
  <si>
    <t>其他收入</t>
  </si>
  <si>
    <t>用事业基金弥补收支差额</t>
  </si>
  <si>
    <t>类</t>
  </si>
  <si>
    <t>款</t>
  </si>
  <si>
    <t>项</t>
  </si>
  <si>
    <t>一般公共预算拨款合计</t>
  </si>
  <si>
    <t>经费拨款</t>
  </si>
  <si>
    <t>纳入一般公共预算管理的非税收入拨款</t>
  </si>
  <si>
    <t>一般公共预算补助</t>
  </si>
  <si>
    <t>政府性基金补助</t>
  </si>
  <si>
    <t>合计</t>
  </si>
  <si>
    <t>行政性收费收入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</si>
  <si>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</si>
  <si>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</si>
  <si>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</si>
  <si>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</si>
  <si>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</si>
  <si>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</si>
  <si>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201</t>
  </si>
  <si>
    <t>03</t>
  </si>
  <si>
    <t>01</t>
  </si>
  <si>
    <t>行政运行</t>
  </si>
  <si>
    <t>02</t>
  </si>
  <si>
    <t>一般行政管理事务</t>
  </si>
  <si>
    <t>208</t>
  </si>
  <si>
    <t>05</t>
  </si>
  <si>
    <t>机关事业单位基本养老保险缴费支出</t>
  </si>
  <si>
    <t>27</t>
  </si>
  <si>
    <t>财政对失业保险基金的补助</t>
  </si>
  <si>
    <t>财政对工伤保险基金的补助</t>
  </si>
  <si>
    <t>财政对生育保险基金的补助</t>
  </si>
  <si>
    <t>210</t>
  </si>
  <si>
    <t>11</t>
  </si>
  <si>
    <t>行政单位医疗</t>
  </si>
  <si>
    <t>221</t>
  </si>
  <si>
    <t>住房公积金</t>
  </si>
  <si>
    <t>附表3</t>
  </si>
  <si>
    <t>部门支出总体情况表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</si>
  <si>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</si>
  <si>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</si>
  <si>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</si>
  <si>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</si>
  <si>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</si>
  <si>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</si>
  <si>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</si>
  <si>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</si>
  <si>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</si>
  <si>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</si>
  <si>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</si>
  <si>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</si>
  <si>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</si>
  <si>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</si>
  <si>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</si>
  <si>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附表4</t>
  </si>
  <si>
    <t>财政拨款收支总体情况表</t>
  </si>
  <si>
    <t>附表5</t>
  </si>
  <si>
    <t>一般公共预算支出情况表</t>
  </si>
  <si>
    <t>附表6</t>
  </si>
  <si>
    <t>一般公共预算基本支出情况表</t>
  </si>
  <si>
    <t>附表7</t>
  </si>
  <si>
    <t>一般公共预算基本支出预算明细表--工资福利支出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</si>
  <si>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</si>
  <si>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</si>
  <si>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</si>
  <si>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</si>
  <si>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</si>
  <si>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</si>
  <si>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</si>
  <si>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</si>
  <si>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</si>
  <si>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</si>
  <si>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</si>
  <si>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</si>
  <si>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</si>
  <si>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</si>
  <si>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附表8</t>
  </si>
  <si>
    <t>一般公共预算基本支出预算明细表--商品和服务支出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</si>
  <si>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</si>
  <si>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</si>
  <si>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</si>
  <si>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</si>
  <si>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</si>
  <si>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</si>
  <si>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</si>
  <si>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</si>
  <si>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</si>
  <si>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</si>
  <si>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</si>
  <si>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</si>
  <si>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</si>
  <si>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</si>
  <si>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</si>
  <si>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</si>
  <si>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</si>
  <si>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</si>
  <si>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</si>
  <si>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</si>
  <si>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</si>
  <si>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</si>
  <si>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</si>
  <si>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</si>
  <si>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</si>
  <si>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</si>
  <si>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</si>
  <si>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</si>
  <si>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附表9</t>
  </si>
  <si>
    <t>一般公共预算基本支出预算明细表--对个人和家庭的补助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</si>
  <si>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</si>
  <si>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</si>
  <si>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</si>
  <si>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</si>
  <si>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</si>
  <si>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</si>
  <si>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</si>
  <si>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</si>
  <si>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</si>
  <si>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</si>
  <si>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</si>
  <si>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附表10</t>
  </si>
  <si>
    <t>政府性基金预算支出情况表</t>
  </si>
  <si>
    <t>附表11</t>
  </si>
  <si>
    <t>“三公”经费预算表</t>
  </si>
  <si>
    <t>因公出国（境）费</t>
  </si>
  <si>
    <t>公务用车购置和运行费</t>
  </si>
  <si>
    <t>其中：</t>
  </si>
  <si>
    <t>公务用车购置费</t>
  </si>
  <si>
    <t>表12</t>
  </si>
  <si>
    <t>政府采购预算表</t>
  </si>
  <si>
    <t>年度</t>
  </si>
  <si>
    <t>采购品目</t>
  </si>
  <si>
    <t xml:space="preserve">采购数量 </t>
  </si>
  <si>
    <t>计量单位</t>
  </si>
  <si>
    <t>纳入专户管理的非税收入拨款</t>
  </si>
  <si>
    <t>一般公共预算拨款小计</t>
  </si>
  <si>
    <t>2019</t>
  </si>
  <si>
    <t>纸张</t>
  </si>
  <si>
    <t>办公家具</t>
  </si>
  <si>
    <t>电器设备</t>
  </si>
  <si>
    <t>空气调节设备（包除湿设备）</t>
  </si>
  <si>
    <t>宿舍家具</t>
  </si>
  <si>
    <t>计算机</t>
  </si>
  <si>
    <t>办公消耗用品</t>
  </si>
  <si>
    <t>表13</t>
  </si>
  <si>
    <t>政府购买服务支出预算表</t>
  </si>
  <si>
    <t>购买服务项目</t>
  </si>
  <si>
    <t>具体项目名称</t>
  </si>
  <si>
    <t>资金项目名称</t>
  </si>
  <si>
    <t>购买服务预算金额</t>
  </si>
  <si>
    <t>承接主体</t>
  </si>
  <si>
    <t>直接受益对象</t>
  </si>
  <si>
    <t>预算绩效目标</t>
  </si>
  <si>
    <t>本级安排</t>
  </si>
  <si>
    <t>小计</t>
  </si>
  <si>
    <t>政府性基金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</si>
</sst>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* #,##0.00;* \-#,##0.00;* &quot;&quot;??;@"/>
    <numFmt numFmtId="179" formatCode="0000"/>
    <numFmt numFmtId="180" formatCode="#,##0.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黑体"/>
      <family val="3"/>
    </font>
    <font>
      <b/>
      <sz val="10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0" borderId="0">
      <alignment/>
      <protection/>
    </xf>
    <xf numFmtId="0" fontId="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0" fillId="8" borderId="0" applyNumberFormat="0" applyBorder="0" applyAlignment="0" applyProtection="0"/>
    <xf numFmtId="0" fontId="16" fillId="0" borderId="5" applyNumberFormat="0" applyFill="0" applyAlignment="0" applyProtection="0"/>
    <xf numFmtId="0" fontId="0" fillId="9" borderId="0" applyNumberFormat="0" applyBorder="0" applyAlignment="0" applyProtection="0"/>
    <xf numFmtId="0" fontId="14" fillId="10" borderId="6" applyNumberFormat="0" applyAlignment="0" applyProtection="0"/>
    <xf numFmtId="0" fontId="30" fillId="1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24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26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3" fillId="0" borderId="0" xfId="0" applyFont="1" applyFill="1" applyAlignment="1">
      <alignment shrinkToFit="1"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2" fillId="24" borderId="0" xfId="0" applyFont="1" applyFill="1" applyAlignment="1">
      <alignment/>
    </xf>
    <xf numFmtId="49" fontId="4" fillId="24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center" vertical="center" wrapText="1" shrinkToFit="1"/>
    </xf>
    <xf numFmtId="49" fontId="2" fillId="24" borderId="12" xfId="0" applyNumberFormat="1" applyFont="1" applyFill="1" applyBorder="1" applyAlignment="1">
      <alignment horizontal="center" vertical="center" wrapText="1" shrinkToFit="1"/>
    </xf>
    <xf numFmtId="49" fontId="2" fillId="24" borderId="13" xfId="0" applyNumberFormat="1" applyFont="1" applyFill="1" applyBorder="1" applyAlignment="1">
      <alignment horizontal="center" vertical="center" wrapText="1" shrinkToFit="1"/>
    </xf>
    <xf numFmtId="49" fontId="2" fillId="24" borderId="14" xfId="0" applyNumberFormat="1" applyFont="1" applyFill="1" applyBorder="1" applyAlignment="1">
      <alignment horizontal="center" vertical="center" wrapText="1" shrinkToFit="1"/>
    </xf>
    <xf numFmtId="49" fontId="2" fillId="24" borderId="15" xfId="0" applyNumberFormat="1" applyFont="1" applyFill="1" applyBorder="1" applyAlignment="1">
      <alignment horizontal="center" vertical="center" wrapText="1" shrinkToFit="1"/>
    </xf>
    <xf numFmtId="49" fontId="2" fillId="24" borderId="16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 shrinkToFit="1"/>
    </xf>
    <xf numFmtId="49" fontId="5" fillId="24" borderId="10" xfId="0" applyNumberFormat="1" applyFont="1" applyFill="1" applyBorder="1" applyAlignment="1">
      <alignment horizontal="right" vertical="center" wrapText="1"/>
    </xf>
    <xf numFmtId="0" fontId="2" fillId="24" borderId="0" xfId="0" applyFont="1" applyFill="1" applyAlignment="1">
      <alignment wrapText="1" shrinkToFit="1"/>
    </xf>
    <xf numFmtId="49" fontId="2" fillId="24" borderId="17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left" vertical="center" wrapText="1" shrinkToFi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24" borderId="0" xfId="87" applyNumberFormat="1" applyFont="1" applyFill="1" applyAlignment="1">
      <alignment horizontal="center" vertical="center" wrapText="1"/>
      <protection/>
    </xf>
    <xf numFmtId="49" fontId="5" fillId="0" borderId="10" xfId="87" applyNumberFormat="1" applyFont="1" applyFill="1" applyBorder="1" applyAlignment="1">
      <alignment vertical="center" wrapText="1"/>
      <protection/>
    </xf>
    <xf numFmtId="49" fontId="5" fillId="24" borderId="10" xfId="87" applyNumberFormat="1" applyFont="1" applyFill="1" applyBorder="1" applyAlignment="1">
      <alignment vertical="center" wrapText="1"/>
      <protection/>
    </xf>
    <xf numFmtId="49" fontId="5" fillId="24" borderId="11" xfId="87" applyNumberFormat="1" applyFont="1" applyFill="1" applyBorder="1" applyAlignment="1">
      <alignment horizontal="center" vertical="center" wrapText="1"/>
      <protection/>
    </xf>
    <xf numFmtId="49" fontId="5" fillId="24" borderId="12" xfId="87" applyNumberFormat="1" applyFont="1" applyFill="1" applyBorder="1" applyAlignment="1">
      <alignment horizontal="center" vertical="center" wrapText="1"/>
      <protection/>
    </xf>
    <xf numFmtId="49" fontId="5" fillId="24" borderId="15" xfId="87" applyNumberFormat="1" applyFont="1" applyFill="1" applyBorder="1" applyAlignment="1">
      <alignment horizontal="center" vertical="center" wrapText="1"/>
      <protection/>
    </xf>
    <xf numFmtId="49" fontId="5" fillId="24" borderId="16" xfId="87" applyNumberFormat="1" applyFont="1" applyFill="1" applyBorder="1" applyAlignment="1">
      <alignment horizontal="center" vertical="center" wrapText="1"/>
      <protection/>
    </xf>
    <xf numFmtId="49" fontId="6" fillId="0" borderId="12" xfId="87" applyNumberFormat="1" applyFont="1" applyFill="1" applyBorder="1" applyAlignment="1">
      <alignment horizontal="center" vertical="center" wrapText="1" shrinkToFit="1"/>
      <protection/>
    </xf>
    <xf numFmtId="4" fontId="6" fillId="0" borderId="12" xfId="87" applyNumberFormat="1" applyFont="1" applyFill="1" applyBorder="1" applyAlignment="1">
      <alignment horizontal="center" vertical="center" wrapText="1" shrinkToFit="1"/>
      <protection/>
    </xf>
    <xf numFmtId="176" fontId="6" fillId="0" borderId="12" xfId="87" applyNumberFormat="1" applyFont="1" applyFill="1" applyBorder="1" applyAlignment="1">
      <alignment horizontal="center" vertical="center" shrinkToFit="1"/>
      <protection/>
    </xf>
    <xf numFmtId="49" fontId="5" fillId="24" borderId="17" xfId="87" applyNumberFormat="1" applyFont="1" applyFill="1" applyBorder="1" applyAlignment="1">
      <alignment horizontal="center" vertical="center" wrapText="1"/>
      <protection/>
    </xf>
    <xf numFmtId="0" fontId="5" fillId="0" borderId="0" xfId="83" applyFont="1">
      <alignment vertical="center"/>
      <protection/>
    </xf>
    <xf numFmtId="0" fontId="4" fillId="0" borderId="0" xfId="83" applyFont="1" applyAlignment="1">
      <alignment horizontal="center" vertical="center"/>
      <protection/>
    </xf>
    <xf numFmtId="0" fontId="5" fillId="0" borderId="10" xfId="83" applyFont="1" applyFill="1" applyBorder="1" applyAlignment="1">
      <alignment horizontal="left" vertical="center"/>
      <protection/>
    </xf>
    <xf numFmtId="0" fontId="5" fillId="0" borderId="10" xfId="83" applyFont="1" applyBorder="1" applyAlignment="1">
      <alignment horizontal="left" vertical="center"/>
      <protection/>
    </xf>
    <xf numFmtId="0" fontId="5" fillId="0" borderId="0" xfId="83" applyFont="1" applyBorder="1">
      <alignment vertical="center"/>
      <protection/>
    </xf>
    <xf numFmtId="0" fontId="5" fillId="0" borderId="0" xfId="83" applyFont="1" applyBorder="1" applyAlignment="1">
      <alignment horizontal="right" vertical="center"/>
      <protection/>
    </xf>
    <xf numFmtId="0" fontId="2" fillId="24" borderId="12" xfId="83" applyFont="1" applyFill="1" applyBorder="1" applyAlignment="1">
      <alignment horizontal="center" vertical="center" wrapText="1"/>
      <protection/>
    </xf>
    <xf numFmtId="0" fontId="5" fillId="0" borderId="12" xfId="83" applyFont="1" applyBorder="1" applyAlignment="1">
      <alignment horizontal="center" vertical="center"/>
      <protection/>
    </xf>
    <xf numFmtId="177" fontId="6" fillId="0" borderId="12" xfId="83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24" borderId="0" xfId="37" applyNumberFormat="1" applyFont="1" applyFill="1" applyAlignment="1" applyProtection="1">
      <alignment horizontal="left" vertical="center" wrapText="1"/>
      <protection/>
    </xf>
    <xf numFmtId="0" fontId="5" fillId="24" borderId="0" xfId="37" applyNumberFormat="1" applyFont="1" applyFill="1" applyAlignment="1" applyProtection="1">
      <alignment horizontal="center" vertical="center" wrapText="1"/>
      <protection/>
    </xf>
    <xf numFmtId="0" fontId="4" fillId="0" borderId="0" xfId="37" applyNumberFormat="1" applyFont="1" applyFill="1" applyAlignment="1" applyProtection="1">
      <alignment horizontal="center" vertical="center"/>
      <protection/>
    </xf>
    <xf numFmtId="0" fontId="5" fillId="0" borderId="10" xfId="37" applyFont="1" applyFill="1" applyBorder="1" applyAlignment="1">
      <alignment horizontal="left" vertical="center"/>
      <protection/>
    </xf>
    <xf numFmtId="0" fontId="5" fillId="24" borderId="10" xfId="37" applyFont="1" applyFill="1" applyBorder="1" applyAlignment="1">
      <alignment horizontal="left" vertical="center"/>
      <protection/>
    </xf>
    <xf numFmtId="0" fontId="6" fillId="0" borderId="0" xfId="37" applyFont="1">
      <alignment/>
      <protection/>
    </xf>
    <xf numFmtId="0" fontId="5" fillId="24" borderId="12" xfId="37" applyNumberFormat="1" applyFont="1" applyFill="1" applyBorder="1" applyAlignment="1" applyProtection="1">
      <alignment horizontal="center" vertical="center"/>
      <protection/>
    </xf>
    <xf numFmtId="0" fontId="5" fillId="0" borderId="12" xfId="37" applyNumberFormat="1" applyFont="1" applyFill="1" applyBorder="1" applyAlignment="1" applyProtection="1">
      <alignment horizontal="center" vertical="center"/>
      <protection/>
    </xf>
    <xf numFmtId="0" fontId="5" fillId="24" borderId="12" xfId="37" applyNumberFormat="1" applyFont="1" applyFill="1" applyBorder="1" applyAlignment="1" applyProtection="1">
      <alignment horizontal="center" vertical="center" wrapText="1"/>
      <protection/>
    </xf>
    <xf numFmtId="0" fontId="5" fillId="24" borderId="12" xfId="37" applyNumberFormat="1" applyFont="1" applyFill="1" applyBorder="1" applyAlignment="1" applyProtection="1">
      <alignment horizontal="centerContinuous" vertical="center"/>
      <protection/>
    </xf>
    <xf numFmtId="178" fontId="5" fillId="24" borderId="12" xfId="37" applyNumberFormat="1" applyFont="1" applyFill="1" applyBorder="1" applyAlignment="1" applyProtection="1">
      <alignment horizontal="centerContinuous" vertical="center"/>
      <protection/>
    </xf>
    <xf numFmtId="49" fontId="6" fillId="0" borderId="12" xfId="37" applyNumberFormat="1" applyFont="1" applyFill="1" applyBorder="1" applyAlignment="1" applyProtection="1">
      <alignment horizontal="center" vertical="center" wrapText="1"/>
      <protection/>
    </xf>
    <xf numFmtId="49" fontId="6" fillId="0" borderId="12" xfId="37" applyNumberFormat="1" applyFont="1" applyFill="1" applyBorder="1" applyAlignment="1" applyProtection="1">
      <alignment horizontal="center" vertical="center" shrinkToFit="1"/>
      <protection/>
    </xf>
    <xf numFmtId="0" fontId="6" fillId="0" borderId="12" xfId="37" applyNumberFormat="1" applyFont="1" applyFill="1" applyBorder="1" applyAlignment="1" applyProtection="1">
      <alignment horizontal="center" vertical="center" shrinkToFit="1"/>
      <protection/>
    </xf>
    <xf numFmtId="177" fontId="6" fillId="0" borderId="12" xfId="37" applyNumberFormat="1" applyFont="1" applyFill="1" applyBorder="1" applyAlignment="1" applyProtection="1">
      <alignment horizontal="center" vertical="center" shrinkToFit="1"/>
      <protection/>
    </xf>
    <xf numFmtId="0" fontId="5" fillId="0" borderId="0" xfId="37" applyNumberFormat="1" applyFont="1" applyFill="1" applyProtection="1">
      <alignment/>
      <protection/>
    </xf>
    <xf numFmtId="178" fontId="5" fillId="24" borderId="12" xfId="37" applyNumberFormat="1" applyFont="1" applyFill="1" applyBorder="1" applyAlignment="1" applyProtection="1">
      <alignment horizontal="center" vertical="center" wrapText="1"/>
      <protection/>
    </xf>
    <xf numFmtId="0" fontId="5" fillId="24" borderId="0" xfId="37" applyNumberFormat="1" applyFont="1" applyFill="1" applyAlignment="1" applyProtection="1">
      <alignment horizontal="right" vertical="center"/>
      <protection/>
    </xf>
    <xf numFmtId="0" fontId="5" fillId="24" borderId="10" xfId="37" applyNumberFormat="1" applyFont="1" applyFill="1" applyBorder="1" applyAlignment="1" applyProtection="1">
      <alignment horizontal="right"/>
      <protection/>
    </xf>
    <xf numFmtId="0" fontId="5" fillId="24" borderId="0" xfId="19" applyNumberFormat="1" applyFont="1" applyFill="1" applyAlignment="1" applyProtection="1">
      <alignment horizontal="left" vertical="center" wrapText="1"/>
      <protection/>
    </xf>
    <xf numFmtId="179" fontId="5" fillId="0" borderId="0" xfId="19" applyNumberFormat="1" applyFont="1" applyFill="1" applyAlignment="1" applyProtection="1">
      <alignment horizontal="center" vertical="center" wrapText="1"/>
      <protection/>
    </xf>
    <xf numFmtId="0" fontId="5" fillId="0" borderId="0" xfId="19" applyNumberFormat="1" applyFont="1" applyFill="1" applyAlignment="1" applyProtection="1">
      <alignment horizontal="center" vertical="center" wrapText="1"/>
      <protection/>
    </xf>
    <xf numFmtId="0" fontId="4" fillId="0" borderId="0" xfId="19" applyNumberFormat="1" applyFont="1" applyFill="1" applyAlignment="1" applyProtection="1">
      <alignment horizontal="center" vertical="center"/>
      <protection/>
    </xf>
    <xf numFmtId="179" fontId="5" fillId="0" borderId="0" xfId="19" applyNumberFormat="1" applyFont="1" applyFill="1" applyAlignment="1" applyProtection="1">
      <alignment horizontal="left" vertical="center"/>
      <protection/>
    </xf>
    <xf numFmtId="179" fontId="5" fillId="16" borderId="0" xfId="19" applyNumberFormat="1" applyFont="1" applyFill="1" applyAlignment="1" applyProtection="1">
      <alignment horizontal="left" vertical="center"/>
      <protection/>
    </xf>
    <xf numFmtId="0" fontId="5" fillId="0" borderId="0" xfId="19" applyNumberFormat="1" applyFont="1" applyFill="1" applyAlignment="1" applyProtection="1">
      <alignment horizontal="center" vertical="center"/>
      <protection/>
    </xf>
    <xf numFmtId="0" fontId="5" fillId="0" borderId="12" xfId="19" applyNumberFormat="1" applyFont="1" applyFill="1" applyBorder="1" applyAlignment="1" applyProtection="1">
      <alignment horizontal="center" vertical="center"/>
      <protection/>
    </xf>
    <xf numFmtId="0" fontId="5" fillId="24" borderId="12" xfId="19" applyNumberFormat="1" applyFont="1" applyFill="1" applyBorder="1" applyAlignment="1" applyProtection="1">
      <alignment horizontal="center" vertical="center"/>
      <protection/>
    </xf>
    <xf numFmtId="0" fontId="5" fillId="24" borderId="12" xfId="19" applyNumberFormat="1" applyFont="1" applyFill="1" applyBorder="1" applyAlignment="1" applyProtection="1">
      <alignment horizontal="center" vertical="center" wrapText="1"/>
      <protection/>
    </xf>
    <xf numFmtId="0" fontId="5" fillId="0" borderId="17" xfId="19" applyNumberFormat="1" applyFont="1" applyFill="1" applyBorder="1" applyAlignment="1" applyProtection="1">
      <alignment horizontal="center" vertical="center"/>
      <protection/>
    </xf>
    <xf numFmtId="49" fontId="6" fillId="0" borderId="12" xfId="19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19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2" xfId="19" applyNumberFormat="1" applyFont="1" applyFill="1" applyBorder="1" applyAlignment="1" applyProtection="1">
      <alignment horizontal="center" vertical="center" shrinkToFit="1"/>
      <protection/>
    </xf>
    <xf numFmtId="0" fontId="5" fillId="0" borderId="0" xfId="19" applyNumberFormat="1" applyFont="1" applyFill="1" applyProtection="1">
      <alignment/>
      <protection/>
    </xf>
    <xf numFmtId="178" fontId="5" fillId="0" borderId="0" xfId="19" applyNumberFormat="1" applyFont="1" applyFill="1" applyAlignment="1" applyProtection="1">
      <alignment horizontal="center" vertical="center" wrapText="1"/>
      <protection/>
    </xf>
    <xf numFmtId="178" fontId="5" fillId="0" borderId="0" xfId="19" applyNumberFormat="1" applyFont="1" applyFill="1" applyAlignment="1" applyProtection="1">
      <alignment horizontal="center" vertical="center"/>
      <protection/>
    </xf>
    <xf numFmtId="0" fontId="5" fillId="0" borderId="10" xfId="19" applyNumberFormat="1" applyFont="1" applyFill="1" applyBorder="1" applyAlignment="1" applyProtection="1">
      <alignment horizontal="right"/>
      <protection/>
    </xf>
    <xf numFmtId="0" fontId="5" fillId="0" borderId="12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6" fillId="0" borderId="0" xfId="19" applyFont="1" applyFill="1">
      <alignment/>
      <protection/>
    </xf>
    <xf numFmtId="0" fontId="0" fillId="0" borderId="0" xfId="0" applyFill="1" applyAlignment="1">
      <alignment vertical="center"/>
    </xf>
    <xf numFmtId="0" fontId="5" fillId="24" borderId="0" xfId="69" applyNumberFormat="1" applyFont="1" applyFill="1" applyAlignment="1" applyProtection="1">
      <alignment horizontal="left" vertical="center" wrapText="1"/>
      <protection/>
    </xf>
    <xf numFmtId="179" fontId="5" fillId="0" borderId="0" xfId="69" applyNumberFormat="1" applyFont="1" applyFill="1" applyAlignment="1" applyProtection="1">
      <alignment horizontal="center" vertical="center" wrapText="1"/>
      <protection/>
    </xf>
    <xf numFmtId="0" fontId="5" fillId="0" borderId="0" xfId="69" applyNumberFormat="1" applyFont="1" applyFill="1" applyAlignment="1" applyProtection="1">
      <alignment horizontal="center" vertical="center" wrapText="1"/>
      <protection/>
    </xf>
    <xf numFmtId="178" fontId="5" fillId="0" borderId="0" xfId="69" applyNumberFormat="1" applyFont="1" applyFill="1" applyAlignment="1" applyProtection="1">
      <alignment horizontal="center" vertical="center" wrapText="1"/>
      <protection/>
    </xf>
    <xf numFmtId="178" fontId="8" fillId="0" borderId="0" xfId="69" applyNumberFormat="1" applyFont="1" applyFill="1" applyAlignment="1" applyProtection="1">
      <alignment horizontal="center" vertical="center"/>
      <protection/>
    </xf>
    <xf numFmtId="179" fontId="5" fillId="0" borderId="10" xfId="69" applyNumberFormat="1" applyFont="1" applyFill="1" applyBorder="1" applyAlignment="1" applyProtection="1">
      <alignment horizontal="left" vertical="center"/>
      <protection/>
    </xf>
    <xf numFmtId="179" fontId="5" fillId="16" borderId="10" xfId="69" applyNumberFormat="1" applyFont="1" applyFill="1" applyBorder="1" applyAlignment="1" applyProtection="1">
      <alignment horizontal="left" vertical="center"/>
      <protection/>
    </xf>
    <xf numFmtId="0" fontId="5" fillId="24" borderId="14" xfId="69" applyNumberFormat="1" applyFont="1" applyFill="1" applyBorder="1" applyAlignment="1" applyProtection="1">
      <alignment horizontal="centerContinuous" vertical="center"/>
      <protection/>
    </xf>
    <xf numFmtId="0" fontId="5" fillId="0" borderId="12" xfId="69" applyNumberFormat="1" applyFont="1" applyFill="1" applyBorder="1" applyAlignment="1" applyProtection="1">
      <alignment horizontal="center" vertical="center" wrapText="1"/>
      <protection/>
    </xf>
    <xf numFmtId="0" fontId="5" fillId="24" borderId="14" xfId="69" applyNumberFormat="1" applyFont="1" applyFill="1" applyBorder="1" applyAlignment="1" applyProtection="1">
      <alignment horizontal="center" vertical="center" wrapText="1"/>
      <protection/>
    </xf>
    <xf numFmtId="0" fontId="5" fillId="24" borderId="17" xfId="69" applyNumberFormat="1" applyFont="1" applyFill="1" applyBorder="1" applyAlignment="1" applyProtection="1">
      <alignment horizontal="center" vertical="center" wrapText="1"/>
      <protection/>
    </xf>
    <xf numFmtId="0" fontId="5" fillId="24" borderId="12" xfId="69" applyNumberFormat="1" applyFont="1" applyFill="1" applyBorder="1" applyAlignment="1" applyProtection="1">
      <alignment horizontal="center" vertical="center" wrapText="1"/>
      <protection/>
    </xf>
    <xf numFmtId="49" fontId="6" fillId="0" borderId="12" xfId="69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69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2" xfId="69" applyNumberFormat="1" applyFont="1" applyFill="1" applyBorder="1" applyAlignment="1" applyProtection="1">
      <alignment horizontal="center" vertical="center" shrinkToFit="1"/>
      <protection/>
    </xf>
    <xf numFmtId="177" fontId="6" fillId="0" borderId="14" xfId="69" applyNumberFormat="1" applyFont="1" applyFill="1" applyBorder="1" applyAlignment="1" applyProtection="1">
      <alignment horizontal="center" vertical="center" shrinkToFit="1"/>
      <protection/>
    </xf>
    <xf numFmtId="0" fontId="5" fillId="0" borderId="0" xfId="69" applyNumberFormat="1" applyFont="1" applyFill="1" applyProtection="1">
      <alignment/>
      <protection/>
    </xf>
    <xf numFmtId="178" fontId="5" fillId="24" borderId="12" xfId="69" applyNumberFormat="1" applyFont="1" applyFill="1" applyBorder="1" applyAlignment="1" applyProtection="1">
      <alignment horizontal="center" vertical="center" wrapText="1"/>
      <protection/>
    </xf>
    <xf numFmtId="178" fontId="5" fillId="0" borderId="0" xfId="69" applyNumberFormat="1" applyFont="1" applyFill="1" applyAlignment="1" applyProtection="1">
      <alignment horizontal="right" vertical="center"/>
      <protection/>
    </xf>
    <xf numFmtId="178" fontId="5" fillId="0" borderId="10" xfId="69" applyNumberFormat="1" applyFont="1" applyFill="1" applyBorder="1" applyAlignment="1" applyProtection="1">
      <alignment horizontal="right"/>
      <protection/>
    </xf>
    <xf numFmtId="178" fontId="5" fillId="24" borderId="17" xfId="69" applyNumberFormat="1" applyFont="1" applyFill="1" applyBorder="1" applyAlignment="1" applyProtection="1">
      <alignment horizontal="center" vertical="center" wrapText="1"/>
      <protection/>
    </xf>
    <xf numFmtId="178" fontId="5" fillId="24" borderId="14" xfId="69" applyNumberFormat="1" applyFont="1" applyFill="1" applyBorder="1" applyAlignment="1" applyProtection="1">
      <alignment horizontal="center" vertical="center" wrapText="1"/>
      <protection/>
    </xf>
    <xf numFmtId="0" fontId="9" fillId="0" borderId="0" xfId="69" applyNumberFormat="1" applyFont="1" applyFill="1" applyProtection="1">
      <alignment/>
      <protection/>
    </xf>
    <xf numFmtId="0" fontId="5" fillId="24" borderId="0" xfId="69" applyNumberFormat="1" applyFont="1" applyFill="1" applyProtection="1">
      <alignment/>
      <protection/>
    </xf>
    <xf numFmtId="0" fontId="5" fillId="24" borderId="0" xfId="68" applyNumberFormat="1" applyFont="1" applyFill="1" applyAlignment="1" applyProtection="1">
      <alignment horizontal="left" vertical="center" wrapText="1"/>
      <protection/>
    </xf>
    <xf numFmtId="179" fontId="5" fillId="0" borderId="0" xfId="68" applyNumberFormat="1" applyFont="1" applyFill="1" applyAlignment="1" applyProtection="1">
      <alignment horizontal="center" vertical="center" wrapText="1"/>
      <protection/>
    </xf>
    <xf numFmtId="0" fontId="5" fillId="0" borderId="0" xfId="68" applyNumberFormat="1" applyFont="1" applyFill="1" applyAlignment="1" applyProtection="1">
      <alignment horizontal="center" vertical="center" wrapText="1"/>
      <protection/>
    </xf>
    <xf numFmtId="178" fontId="5" fillId="0" borderId="0" xfId="68" applyNumberFormat="1" applyFont="1" applyFill="1" applyAlignment="1" applyProtection="1">
      <alignment horizontal="center" vertical="center" wrapText="1"/>
      <protection/>
    </xf>
    <xf numFmtId="178" fontId="8" fillId="0" borderId="0" xfId="68" applyNumberFormat="1" applyFont="1" applyFill="1" applyAlignment="1" applyProtection="1">
      <alignment horizontal="center" vertical="center"/>
      <protection/>
    </xf>
    <xf numFmtId="179" fontId="5" fillId="0" borderId="10" xfId="68" applyNumberFormat="1" applyFont="1" applyFill="1" applyBorder="1" applyAlignment="1" applyProtection="1">
      <alignment horizontal="left" vertical="center"/>
      <protection/>
    </xf>
    <xf numFmtId="179" fontId="5" fillId="16" borderId="10" xfId="68" applyNumberFormat="1" applyFont="1" applyFill="1" applyBorder="1" applyAlignment="1" applyProtection="1">
      <alignment horizontal="left" vertical="center"/>
      <protection/>
    </xf>
    <xf numFmtId="179" fontId="5" fillId="16" borderId="0" xfId="68" applyNumberFormat="1" applyFont="1" applyFill="1" applyAlignment="1" applyProtection="1">
      <alignment horizontal="left" vertical="center"/>
      <protection/>
    </xf>
    <xf numFmtId="0" fontId="5" fillId="24" borderId="14" xfId="68" applyNumberFormat="1" applyFont="1" applyFill="1" applyBorder="1" applyAlignment="1" applyProtection="1">
      <alignment horizontal="center" vertical="center" wrapText="1"/>
      <protection/>
    </xf>
    <xf numFmtId="0" fontId="5" fillId="0" borderId="12" xfId="68" applyNumberFormat="1" applyFont="1" applyFill="1" applyBorder="1" applyAlignment="1" applyProtection="1">
      <alignment horizontal="center" vertical="center"/>
      <protection/>
    </xf>
    <xf numFmtId="0" fontId="5" fillId="24" borderId="18" xfId="68" applyNumberFormat="1" applyFont="1" applyFill="1" applyBorder="1" applyAlignment="1" applyProtection="1">
      <alignment horizontal="center" vertical="center" wrapText="1"/>
      <protection/>
    </xf>
    <xf numFmtId="0" fontId="5" fillId="24" borderId="12" xfId="68" applyNumberFormat="1" applyFont="1" applyFill="1" applyBorder="1" applyAlignment="1" applyProtection="1">
      <alignment horizontal="center" vertical="center" wrapText="1"/>
      <protection/>
    </xf>
    <xf numFmtId="0" fontId="5" fillId="24" borderId="19" xfId="68" applyNumberFormat="1" applyFont="1" applyFill="1" applyBorder="1" applyAlignment="1" applyProtection="1">
      <alignment horizontal="center" vertical="center" wrapText="1"/>
      <protection/>
    </xf>
    <xf numFmtId="49" fontId="6" fillId="0" borderId="12" xfId="68" applyNumberFormat="1" applyFont="1" applyFill="1" applyBorder="1" applyAlignment="1" applyProtection="1">
      <alignment horizontal="center" vertical="center" wrapText="1" shrinkToFit="1"/>
      <protection/>
    </xf>
    <xf numFmtId="0" fontId="6" fillId="0" borderId="14" xfId="68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2" xfId="68" applyNumberFormat="1" applyFont="1" applyFill="1" applyBorder="1" applyAlignment="1" applyProtection="1">
      <alignment horizontal="center" vertical="center" shrinkToFit="1"/>
      <protection/>
    </xf>
    <xf numFmtId="0" fontId="5" fillId="24" borderId="11" xfId="68" applyNumberFormat="1" applyFont="1" applyFill="1" applyBorder="1" applyAlignment="1" applyProtection="1">
      <alignment horizontal="center" vertical="center" wrapText="1"/>
      <protection/>
    </xf>
    <xf numFmtId="0" fontId="6" fillId="0" borderId="0" xfId="68" applyFont="1">
      <alignment/>
      <protection/>
    </xf>
    <xf numFmtId="0" fontId="5" fillId="0" borderId="0" xfId="68" applyNumberFormat="1" applyFont="1" applyFill="1" applyProtection="1">
      <alignment/>
      <protection/>
    </xf>
    <xf numFmtId="178" fontId="5" fillId="0" borderId="0" xfId="68" applyNumberFormat="1" applyFont="1" applyFill="1" applyAlignment="1" applyProtection="1">
      <alignment horizontal="right" vertical="center"/>
      <protection/>
    </xf>
    <xf numFmtId="178" fontId="5" fillId="0" borderId="0" xfId="68" applyNumberFormat="1" applyFont="1" applyFill="1" applyAlignment="1" applyProtection="1">
      <alignment horizontal="right"/>
      <protection/>
    </xf>
    <xf numFmtId="0" fontId="5" fillId="24" borderId="0" xfId="67" applyNumberFormat="1" applyFont="1" applyFill="1" applyAlignment="1" applyProtection="1">
      <alignment horizontal="left" vertical="center" wrapText="1"/>
      <protection/>
    </xf>
    <xf numFmtId="0" fontId="5" fillId="24" borderId="0" xfId="67" applyNumberFormat="1" applyFont="1" applyFill="1" applyAlignment="1" applyProtection="1">
      <alignment horizontal="center" vertical="center" wrapText="1"/>
      <protection/>
    </xf>
    <xf numFmtId="0" fontId="4" fillId="0" borderId="0" xfId="67" applyNumberFormat="1" applyFont="1" applyFill="1" applyAlignment="1" applyProtection="1">
      <alignment horizontal="center" vertical="center"/>
      <protection/>
    </xf>
    <xf numFmtId="0" fontId="5" fillId="0" borderId="10" xfId="67" applyFont="1" applyFill="1" applyBorder="1" applyAlignment="1">
      <alignment horizontal="left" vertical="center"/>
      <protection/>
    </xf>
    <xf numFmtId="0" fontId="5" fillId="24" borderId="10" xfId="67" applyFont="1" applyFill="1" applyBorder="1" applyAlignment="1">
      <alignment horizontal="left" vertical="center"/>
      <protection/>
    </xf>
    <xf numFmtId="0" fontId="6" fillId="0" borderId="0" xfId="67" applyFont="1">
      <alignment/>
      <protection/>
    </xf>
    <xf numFmtId="0" fontId="5" fillId="0" borderId="10" xfId="67" applyFont="1" applyBorder="1" applyAlignment="1">
      <alignment horizontal="right"/>
      <protection/>
    </xf>
    <xf numFmtId="0" fontId="5" fillId="24" borderId="12" xfId="67" applyNumberFormat="1" applyFont="1" applyFill="1" applyBorder="1" applyAlignment="1" applyProtection="1">
      <alignment horizontal="center" vertical="center"/>
      <protection/>
    </xf>
    <xf numFmtId="0" fontId="5" fillId="0" borderId="12" xfId="67" applyNumberFormat="1" applyFont="1" applyFill="1" applyBorder="1" applyAlignment="1" applyProtection="1">
      <alignment horizontal="center" vertical="center"/>
      <protection/>
    </xf>
    <xf numFmtId="0" fontId="5" fillId="24" borderId="12" xfId="67" applyNumberFormat="1" applyFont="1" applyFill="1" applyBorder="1" applyAlignment="1" applyProtection="1">
      <alignment horizontal="center" vertical="center" wrapText="1"/>
      <protection/>
    </xf>
    <xf numFmtId="0" fontId="5" fillId="24" borderId="12" xfId="67" applyNumberFormat="1" applyFont="1" applyFill="1" applyBorder="1" applyAlignment="1" applyProtection="1">
      <alignment horizontal="centerContinuous" vertical="center"/>
      <protection/>
    </xf>
    <xf numFmtId="178" fontId="5" fillId="24" borderId="12" xfId="67" applyNumberFormat="1" applyFont="1" applyFill="1" applyBorder="1" applyAlignment="1" applyProtection="1">
      <alignment horizontal="centerContinuous" vertical="center"/>
      <protection/>
    </xf>
    <xf numFmtId="49" fontId="6" fillId="0" borderId="12" xfId="67" applyNumberFormat="1" applyFont="1" applyFill="1" applyBorder="1" applyAlignment="1" applyProtection="1">
      <alignment horizontal="center" vertical="center" wrapText="1"/>
      <protection/>
    </xf>
    <xf numFmtId="49" fontId="6" fillId="0" borderId="12" xfId="67" applyNumberFormat="1" applyFont="1" applyFill="1" applyBorder="1" applyAlignment="1" applyProtection="1">
      <alignment horizontal="center" vertical="center" shrinkToFit="1"/>
      <protection/>
    </xf>
    <xf numFmtId="0" fontId="6" fillId="0" borderId="12" xfId="67" applyNumberFormat="1" applyFont="1" applyFill="1" applyBorder="1" applyAlignment="1" applyProtection="1">
      <alignment horizontal="center" vertical="center" shrinkToFit="1"/>
      <protection/>
    </xf>
    <xf numFmtId="177" fontId="6" fillId="0" borderId="12" xfId="67" applyNumberFormat="1" applyFont="1" applyFill="1" applyBorder="1" applyAlignment="1" applyProtection="1">
      <alignment horizontal="center" vertical="center" shrinkToFit="1"/>
      <protection/>
    </xf>
    <xf numFmtId="0" fontId="5" fillId="24" borderId="0" xfId="45" applyNumberFormat="1" applyFont="1" applyFill="1" applyAlignment="1" applyProtection="1">
      <alignment horizontal="left" vertical="center" wrapText="1"/>
      <protection/>
    </xf>
    <xf numFmtId="0" fontId="5" fillId="24" borderId="0" xfId="45" applyNumberFormat="1" applyFont="1" applyFill="1" applyAlignment="1" applyProtection="1">
      <alignment horizontal="center" vertical="center" wrapText="1"/>
      <protection/>
    </xf>
    <xf numFmtId="0" fontId="4" fillId="0" borderId="0" xfId="45" applyNumberFormat="1" applyFont="1" applyFill="1" applyAlignment="1" applyProtection="1">
      <alignment horizontal="center" vertical="center"/>
      <protection/>
    </xf>
    <xf numFmtId="0" fontId="5" fillId="0" borderId="10" xfId="45" applyFont="1" applyFill="1" applyBorder="1" applyAlignment="1">
      <alignment horizontal="left" vertical="center"/>
      <protection/>
    </xf>
    <xf numFmtId="0" fontId="5" fillId="24" borderId="10" xfId="45" applyFont="1" applyFill="1" applyBorder="1" applyAlignment="1">
      <alignment horizontal="left" vertical="center"/>
      <protection/>
    </xf>
    <xf numFmtId="0" fontId="6" fillId="0" borderId="0" xfId="45" applyFont="1">
      <alignment/>
      <protection/>
    </xf>
    <xf numFmtId="0" fontId="5" fillId="24" borderId="12" xfId="45" applyNumberFormat="1" applyFont="1" applyFill="1" applyBorder="1" applyAlignment="1" applyProtection="1">
      <alignment horizontal="center" vertical="center"/>
      <protection/>
    </xf>
    <xf numFmtId="0" fontId="5" fillId="0" borderId="12" xfId="45" applyNumberFormat="1" applyFont="1" applyFill="1" applyBorder="1" applyAlignment="1" applyProtection="1">
      <alignment horizontal="center" vertical="center"/>
      <protection/>
    </xf>
    <xf numFmtId="0" fontId="5" fillId="24" borderId="12" xfId="45" applyNumberFormat="1" applyFont="1" applyFill="1" applyBorder="1" applyAlignment="1" applyProtection="1">
      <alignment horizontal="center" vertical="center" wrapText="1"/>
      <protection/>
    </xf>
    <xf numFmtId="0" fontId="5" fillId="24" borderId="12" xfId="45" applyNumberFormat="1" applyFont="1" applyFill="1" applyBorder="1" applyAlignment="1" applyProtection="1">
      <alignment horizontal="centerContinuous" vertical="center"/>
      <protection/>
    </xf>
    <xf numFmtId="178" fontId="5" fillId="24" borderId="12" xfId="45" applyNumberFormat="1" applyFont="1" applyFill="1" applyBorder="1" applyAlignment="1" applyProtection="1">
      <alignment horizontal="centerContinuous" vertical="center"/>
      <protection/>
    </xf>
    <xf numFmtId="49" fontId="6" fillId="0" borderId="12" xfId="45" applyNumberFormat="1" applyFont="1" applyFill="1" applyBorder="1" applyAlignment="1" applyProtection="1">
      <alignment horizontal="center" vertical="center" wrapText="1"/>
      <protection/>
    </xf>
    <xf numFmtId="49" fontId="6" fillId="0" borderId="12" xfId="45" applyNumberFormat="1" applyFont="1" applyFill="1" applyBorder="1" applyAlignment="1" applyProtection="1">
      <alignment horizontal="center" vertical="center" shrinkToFit="1"/>
      <protection/>
    </xf>
    <xf numFmtId="0" fontId="6" fillId="0" borderId="12" xfId="45" applyNumberFormat="1" applyFont="1" applyFill="1" applyBorder="1" applyAlignment="1" applyProtection="1">
      <alignment horizontal="center" vertical="center" shrinkToFit="1"/>
      <protection/>
    </xf>
    <xf numFmtId="177" fontId="6" fillId="0" borderId="12" xfId="45" applyNumberFormat="1" applyFont="1" applyFill="1" applyBorder="1" applyAlignment="1" applyProtection="1">
      <alignment horizontal="center" vertical="center" shrinkToFit="1"/>
      <protection/>
    </xf>
    <xf numFmtId="178" fontId="5" fillId="24" borderId="12" xfId="45" applyNumberFormat="1" applyFont="1" applyFill="1" applyBorder="1" applyAlignment="1" applyProtection="1">
      <alignment horizontal="center" vertical="center" wrapText="1"/>
      <protection/>
    </xf>
    <xf numFmtId="0" fontId="5" fillId="24" borderId="0" xfId="45" applyNumberFormat="1" applyFont="1" applyFill="1" applyAlignment="1" applyProtection="1">
      <alignment horizontal="right" vertical="center"/>
      <protection/>
    </xf>
    <xf numFmtId="0" fontId="5" fillId="24" borderId="10" xfId="45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5" fillId="0" borderId="0" xfId="86" applyNumberFormat="1" applyFont="1" applyFill="1" applyAlignment="1" applyProtection="1">
      <alignment vertical="center"/>
      <protection/>
    </xf>
    <xf numFmtId="0" fontId="6" fillId="0" borderId="0" xfId="86" applyFont="1">
      <alignment/>
      <protection/>
    </xf>
    <xf numFmtId="0" fontId="5" fillId="0" borderId="0" xfId="86" applyNumberFormat="1" applyFont="1" applyFill="1" applyProtection="1">
      <alignment/>
      <protection/>
    </xf>
    <xf numFmtId="0" fontId="5" fillId="0" borderId="0" xfId="86" applyNumberFormat="1" applyFont="1" applyFill="1" applyAlignment="1" applyProtection="1">
      <alignment horizontal="right" vertical="center"/>
      <protection/>
    </xf>
    <xf numFmtId="0" fontId="4" fillId="0" borderId="0" xfId="86" applyNumberFormat="1" applyFont="1" applyFill="1" applyAlignment="1" applyProtection="1">
      <alignment horizontal="center" vertical="center"/>
      <protection/>
    </xf>
    <xf numFmtId="0" fontId="5" fillId="0" borderId="10" xfId="86" applyNumberFormat="1" applyFont="1" applyFill="1" applyBorder="1" applyAlignment="1" applyProtection="1">
      <alignment horizontal="left" vertical="center"/>
      <protection/>
    </xf>
    <xf numFmtId="0" fontId="5" fillId="16" borderId="10" xfId="86" applyNumberFormat="1" applyFont="1" applyFill="1" applyBorder="1" applyAlignment="1" applyProtection="1">
      <alignment horizontal="left" vertical="center"/>
      <protection/>
    </xf>
    <xf numFmtId="0" fontId="5" fillId="0" borderId="0" xfId="86" applyNumberFormat="1" applyFont="1" applyFill="1" applyAlignment="1" applyProtection="1">
      <alignment horizontal="right"/>
      <protection/>
    </xf>
    <xf numFmtId="0" fontId="5" fillId="24" borderId="11" xfId="86" applyNumberFormat="1" applyFont="1" applyFill="1" applyBorder="1" applyAlignment="1" applyProtection="1">
      <alignment horizontal="center" vertical="center" shrinkToFit="1"/>
      <protection/>
    </xf>
    <xf numFmtId="0" fontId="5" fillId="24" borderId="19" xfId="86" applyNumberFormat="1" applyFont="1" applyFill="1" applyBorder="1" applyAlignment="1" applyProtection="1">
      <alignment horizontal="center" vertical="center" shrinkToFit="1"/>
      <protection/>
    </xf>
    <xf numFmtId="0" fontId="5" fillId="24" borderId="20" xfId="86" applyNumberFormat="1" applyFont="1" applyFill="1" applyBorder="1" applyAlignment="1" applyProtection="1">
      <alignment horizontal="center" vertical="center" shrinkToFit="1"/>
      <protection/>
    </xf>
    <xf numFmtId="0" fontId="5" fillId="24" borderId="12" xfId="86" applyNumberFormat="1" applyFont="1" applyFill="1" applyBorder="1" applyAlignment="1" applyProtection="1">
      <alignment horizontal="center" vertical="center" shrinkToFit="1"/>
      <protection/>
    </xf>
    <xf numFmtId="0" fontId="5" fillId="24" borderId="17" xfId="86" applyNumberFormat="1" applyFont="1" applyFill="1" applyBorder="1" applyAlignment="1" applyProtection="1">
      <alignment horizontal="center" vertical="center" shrinkToFit="1"/>
      <protection/>
    </xf>
    <xf numFmtId="0" fontId="5" fillId="0" borderId="12" xfId="86" applyNumberFormat="1" applyFont="1" applyFill="1" applyBorder="1" applyAlignment="1" applyProtection="1">
      <alignment horizontal="center" vertical="center" shrinkToFit="1"/>
      <protection/>
    </xf>
    <xf numFmtId="0" fontId="5" fillId="0" borderId="11" xfId="86" applyNumberFormat="1" applyFont="1" applyFill="1" applyBorder="1" applyAlignment="1" applyProtection="1">
      <alignment vertical="center" shrinkToFit="1"/>
      <protection/>
    </xf>
    <xf numFmtId="177" fontId="6" fillId="0" borderId="12" xfId="86" applyNumberFormat="1" applyFont="1" applyFill="1" applyBorder="1" applyAlignment="1">
      <alignment horizontal="center" vertical="center" shrinkToFit="1"/>
      <protection/>
    </xf>
    <xf numFmtId="0" fontId="5" fillId="0" borderId="20" xfId="86" applyNumberFormat="1" applyFont="1" applyFill="1" applyBorder="1" applyAlignment="1" applyProtection="1">
      <alignment vertical="center" shrinkToFit="1"/>
      <protection/>
    </xf>
    <xf numFmtId="0" fontId="5" fillId="0" borderId="12" xfId="86" applyNumberFormat="1" applyFont="1" applyFill="1" applyBorder="1" applyAlignment="1" applyProtection="1">
      <alignment vertical="center" shrinkToFit="1"/>
      <protection/>
    </xf>
    <xf numFmtId="0" fontId="5" fillId="0" borderId="19" xfId="86" applyNumberFormat="1" applyFont="1" applyFill="1" applyBorder="1" applyAlignment="1" applyProtection="1">
      <alignment vertical="center" shrinkToFit="1"/>
      <protection/>
    </xf>
    <xf numFmtId="0" fontId="5" fillId="0" borderId="19" xfId="86" applyNumberFormat="1" applyFont="1" applyFill="1" applyBorder="1" applyAlignment="1" applyProtection="1">
      <alignment horizontal="left" vertical="center" shrinkToFit="1"/>
      <protection/>
    </xf>
    <xf numFmtId="0" fontId="5" fillId="0" borderId="11" xfId="86" applyNumberFormat="1" applyFont="1" applyFill="1" applyBorder="1" applyAlignment="1" applyProtection="1">
      <alignment horizontal="left" vertical="center" shrinkToFit="1"/>
      <protection/>
    </xf>
    <xf numFmtId="0" fontId="5" fillId="0" borderId="11" xfId="86" applyNumberFormat="1" applyFont="1" applyFill="1" applyBorder="1" applyAlignment="1" applyProtection="1">
      <alignment horizontal="center" vertical="center" shrinkToFit="1"/>
      <protection/>
    </xf>
    <xf numFmtId="0" fontId="5" fillId="0" borderId="20" xfId="86" applyNumberFormat="1" applyFont="1" applyFill="1" applyBorder="1" applyAlignment="1" applyProtection="1">
      <alignment horizontal="center" vertical="center" shrinkToFit="1"/>
      <protection/>
    </xf>
    <xf numFmtId="0" fontId="5" fillId="24" borderId="0" xfId="74" applyNumberFormat="1" applyFont="1" applyFill="1" applyAlignment="1" applyProtection="1">
      <alignment horizontal="left" vertical="center" wrapText="1"/>
      <protection/>
    </xf>
    <xf numFmtId="0" fontId="5" fillId="24" borderId="0" xfId="74" applyNumberFormat="1" applyFont="1" applyFill="1" applyAlignment="1" applyProtection="1">
      <alignment horizontal="center" vertical="center" wrapText="1"/>
      <protection/>
    </xf>
    <xf numFmtId="0" fontId="4" fillId="0" borderId="0" xfId="74" applyNumberFormat="1" applyFont="1" applyFill="1" applyAlignment="1" applyProtection="1">
      <alignment horizontal="center" vertical="center"/>
      <protection/>
    </xf>
    <xf numFmtId="0" fontId="5" fillId="0" borderId="10" xfId="74" applyFont="1" applyFill="1" applyBorder="1" applyAlignment="1">
      <alignment horizontal="left" vertical="center"/>
      <protection/>
    </xf>
    <xf numFmtId="0" fontId="5" fillId="24" borderId="10" xfId="74" applyFont="1" applyFill="1" applyBorder="1" applyAlignment="1">
      <alignment horizontal="left" vertical="center"/>
      <protection/>
    </xf>
    <xf numFmtId="0" fontId="6" fillId="0" borderId="0" xfId="74" applyFont="1">
      <alignment/>
      <protection/>
    </xf>
    <xf numFmtId="0" fontId="5" fillId="24" borderId="12" xfId="74" applyNumberFormat="1" applyFont="1" applyFill="1" applyBorder="1" applyAlignment="1" applyProtection="1">
      <alignment horizontal="center" vertical="center"/>
      <protection/>
    </xf>
    <xf numFmtId="0" fontId="5" fillId="0" borderId="12" xfId="74" applyNumberFormat="1" applyFont="1" applyFill="1" applyBorder="1" applyAlignment="1" applyProtection="1">
      <alignment horizontal="center" vertical="center"/>
      <protection/>
    </xf>
    <xf numFmtId="0" fontId="5" fillId="24" borderId="12" xfId="74" applyNumberFormat="1" applyFont="1" applyFill="1" applyBorder="1" applyAlignment="1" applyProtection="1">
      <alignment horizontal="center" vertical="center" wrapText="1"/>
      <protection/>
    </xf>
    <xf numFmtId="0" fontId="5" fillId="24" borderId="12" xfId="74" applyNumberFormat="1" applyFont="1" applyFill="1" applyBorder="1" applyAlignment="1" applyProtection="1">
      <alignment horizontal="centerContinuous" vertical="center"/>
      <protection/>
    </xf>
    <xf numFmtId="178" fontId="5" fillId="24" borderId="12" xfId="74" applyNumberFormat="1" applyFont="1" applyFill="1" applyBorder="1" applyAlignment="1" applyProtection="1">
      <alignment horizontal="centerContinuous" vertical="center"/>
      <protection/>
    </xf>
    <xf numFmtId="49" fontId="6" fillId="0" borderId="12" xfId="74" applyNumberFormat="1" applyFont="1" applyFill="1" applyBorder="1" applyAlignment="1" applyProtection="1">
      <alignment horizontal="center" vertical="center" wrapText="1"/>
      <protection/>
    </xf>
    <xf numFmtId="49" fontId="6" fillId="0" borderId="12" xfId="74" applyNumberFormat="1" applyFont="1" applyFill="1" applyBorder="1" applyAlignment="1" applyProtection="1">
      <alignment horizontal="center" vertical="center" shrinkToFit="1"/>
      <protection/>
    </xf>
    <xf numFmtId="0" fontId="6" fillId="0" borderId="12" xfId="74" applyNumberFormat="1" applyFont="1" applyFill="1" applyBorder="1" applyAlignment="1" applyProtection="1">
      <alignment horizontal="center" vertical="center" shrinkToFit="1"/>
      <protection/>
    </xf>
    <xf numFmtId="176" fontId="6" fillId="0" borderId="12" xfId="74" applyNumberFormat="1" applyFont="1" applyFill="1" applyBorder="1" applyAlignment="1" applyProtection="1">
      <alignment horizontal="center" vertical="center" shrinkToFit="1"/>
      <protection/>
    </xf>
    <xf numFmtId="178" fontId="5" fillId="24" borderId="12" xfId="74" applyNumberFormat="1" applyFont="1" applyFill="1" applyBorder="1" applyAlignment="1" applyProtection="1">
      <alignment horizontal="center" vertical="center" wrapText="1"/>
      <protection/>
    </xf>
    <xf numFmtId="0" fontId="5" fillId="24" borderId="0" xfId="74" applyNumberFormat="1" applyFont="1" applyFill="1" applyAlignment="1" applyProtection="1">
      <alignment horizontal="right" vertical="center"/>
      <protection/>
    </xf>
    <xf numFmtId="0" fontId="5" fillId="24" borderId="10" xfId="74" applyNumberFormat="1" applyFont="1" applyFill="1" applyBorder="1" applyAlignment="1" applyProtection="1">
      <alignment horizontal="right"/>
      <protection/>
    </xf>
    <xf numFmtId="0" fontId="5" fillId="0" borderId="0" xfId="84" applyNumberFormat="1" applyFont="1" applyFill="1" applyAlignment="1" applyProtection="1">
      <alignment horizontal="left" vertical="center" wrapText="1"/>
      <protection/>
    </xf>
    <xf numFmtId="0" fontId="5" fillId="0" borderId="0" xfId="84" applyNumberFormat="1" applyFont="1" applyFill="1" applyAlignment="1" applyProtection="1">
      <alignment horizontal="center" vertical="center" wrapText="1"/>
      <protection/>
    </xf>
    <xf numFmtId="0" fontId="4" fillId="0" borderId="0" xfId="84" applyNumberFormat="1" applyFont="1" applyFill="1" applyAlignment="1" applyProtection="1">
      <alignment horizontal="center" vertical="center"/>
      <protection/>
    </xf>
    <xf numFmtId="0" fontId="5" fillId="0" borderId="10" xfId="84" applyNumberFormat="1" applyFont="1" applyFill="1" applyBorder="1" applyAlignment="1" applyProtection="1">
      <alignment horizontal="left" vertical="center"/>
      <protection/>
    </xf>
    <xf numFmtId="0" fontId="5" fillId="16" borderId="10" xfId="84" applyNumberFormat="1" applyFont="1" applyFill="1" applyBorder="1" applyAlignment="1" applyProtection="1">
      <alignment horizontal="left" vertical="center"/>
      <protection/>
    </xf>
    <xf numFmtId="0" fontId="5" fillId="16" borderId="0" xfId="84" applyNumberFormat="1" applyFont="1" applyFill="1" applyAlignment="1" applyProtection="1">
      <alignment horizontal="left" vertical="center"/>
      <protection/>
    </xf>
    <xf numFmtId="0" fontId="5" fillId="24" borderId="12" xfId="84" applyNumberFormat="1" applyFont="1" applyFill="1" applyBorder="1" applyAlignment="1" applyProtection="1">
      <alignment horizontal="centerContinuous" vertical="center"/>
      <protection/>
    </xf>
    <xf numFmtId="0" fontId="5" fillId="0" borderId="12" xfId="84" applyNumberFormat="1" applyFont="1" applyFill="1" applyBorder="1" applyAlignment="1" applyProtection="1">
      <alignment horizontal="center" vertical="center"/>
      <protection/>
    </xf>
    <xf numFmtId="0" fontId="5" fillId="24" borderId="12" xfId="84" applyNumberFormat="1" applyFont="1" applyFill="1" applyBorder="1" applyAlignment="1" applyProtection="1">
      <alignment horizontal="center" vertical="center" wrapText="1"/>
      <protection/>
    </xf>
    <xf numFmtId="180" fontId="5" fillId="24" borderId="12" xfId="84" applyNumberFormat="1" applyFont="1" applyFill="1" applyBorder="1" applyAlignment="1" applyProtection="1">
      <alignment horizontal="center" vertical="center" wrapText="1"/>
      <protection/>
    </xf>
    <xf numFmtId="49" fontId="6" fillId="0" borderId="12" xfId="84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84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2" xfId="84" applyNumberFormat="1" applyFont="1" applyFill="1" applyBorder="1" applyAlignment="1" applyProtection="1">
      <alignment horizontal="center" vertical="center" shrinkToFit="1"/>
      <protection/>
    </xf>
    <xf numFmtId="0" fontId="6" fillId="0" borderId="0" xfId="84" applyFont="1">
      <alignment/>
      <protection/>
    </xf>
    <xf numFmtId="0" fontId="5" fillId="0" borderId="12" xfId="84" applyNumberFormat="1" applyFont="1" applyFill="1" applyBorder="1" applyAlignment="1" applyProtection="1">
      <alignment horizontal="center" vertical="center" wrapText="1"/>
      <protection/>
    </xf>
    <xf numFmtId="177" fontId="10" fillId="0" borderId="12" xfId="84" applyNumberFormat="1" applyFont="1" applyFill="1" applyBorder="1" applyAlignment="1" applyProtection="1">
      <alignment horizontal="center" vertical="center" shrinkToFit="1"/>
      <protection/>
    </xf>
    <xf numFmtId="0" fontId="5" fillId="0" borderId="0" xfId="84" applyNumberFormat="1" applyFont="1" applyFill="1" applyProtection="1">
      <alignment/>
      <protection/>
    </xf>
    <xf numFmtId="0" fontId="5" fillId="0" borderId="0" xfId="84" applyNumberFormat="1" applyFont="1" applyFill="1" applyAlignment="1" applyProtection="1">
      <alignment horizontal="right" vertical="center"/>
      <protection/>
    </xf>
    <xf numFmtId="0" fontId="9" fillId="0" borderId="0" xfId="84" applyNumberFormat="1" applyFont="1" applyFill="1" applyProtection="1">
      <alignment/>
      <protection/>
    </xf>
    <xf numFmtId="0" fontId="5" fillId="0" borderId="0" xfId="84" applyNumberFormat="1" applyFont="1" applyFill="1" applyAlignment="1" applyProtection="1">
      <alignment horizontal="right"/>
      <protection/>
    </xf>
    <xf numFmtId="0" fontId="5" fillId="0" borderId="10" xfId="84" applyNumberFormat="1" applyFont="1" applyFill="1" applyBorder="1" applyAlignment="1" applyProtection="1">
      <alignment horizontal="right"/>
      <protection/>
    </xf>
    <xf numFmtId="180" fontId="5" fillId="0" borderId="12" xfId="84" applyNumberFormat="1" applyFont="1" applyFill="1" applyBorder="1" applyAlignment="1" applyProtection="1">
      <alignment horizontal="center" vertical="center" wrapText="1"/>
      <protection/>
    </xf>
    <xf numFmtId="0" fontId="5" fillId="24" borderId="0" xfId="84" applyNumberFormat="1" applyFont="1" applyFill="1" applyProtection="1">
      <alignment/>
      <protection/>
    </xf>
    <xf numFmtId="0" fontId="11" fillId="0" borderId="0" xfId="0" applyFont="1" applyAlignment="1">
      <alignment/>
    </xf>
    <xf numFmtId="0" fontId="5" fillId="0" borderId="0" xfId="85" applyNumberFormat="1" applyFont="1" applyFill="1" applyAlignment="1" applyProtection="1">
      <alignment vertical="center"/>
      <protection/>
    </xf>
    <xf numFmtId="0" fontId="12" fillId="0" borderId="0" xfId="85" applyNumberFormat="1" applyFont="1" applyFill="1" applyAlignment="1" applyProtection="1">
      <alignment vertical="center"/>
      <protection/>
    </xf>
    <xf numFmtId="0" fontId="6" fillId="0" borderId="0" xfId="85" applyFont="1">
      <alignment/>
      <protection/>
    </xf>
    <xf numFmtId="0" fontId="5" fillId="0" borderId="0" xfId="85" applyNumberFormat="1" applyFont="1" applyFill="1" applyProtection="1">
      <alignment/>
      <protection/>
    </xf>
    <xf numFmtId="0" fontId="12" fillId="0" borderId="0" xfId="85" applyNumberFormat="1" applyFont="1" applyFill="1" applyAlignment="1" applyProtection="1">
      <alignment horizontal="right" vertical="center"/>
      <protection/>
    </xf>
    <xf numFmtId="0" fontId="4" fillId="0" borderId="0" xfId="85" applyNumberFormat="1" applyFont="1" applyFill="1" applyAlignment="1" applyProtection="1">
      <alignment horizontal="center" vertical="center"/>
      <protection/>
    </xf>
    <xf numFmtId="0" fontId="13" fillId="0" borderId="0" xfId="85" applyNumberFormat="1" applyFont="1" applyFill="1" applyAlignment="1" applyProtection="1">
      <alignment horizontal="center" vertical="center"/>
      <protection/>
    </xf>
    <xf numFmtId="0" fontId="5" fillId="0" borderId="10" xfId="85" applyNumberFormat="1" applyFont="1" applyFill="1" applyBorder="1" applyAlignment="1" applyProtection="1">
      <alignment horizontal="left" vertical="center"/>
      <protection/>
    </xf>
    <xf numFmtId="0" fontId="12" fillId="16" borderId="10" xfId="85" applyNumberFormat="1" applyFont="1" applyFill="1" applyBorder="1" applyAlignment="1" applyProtection="1">
      <alignment horizontal="left" vertical="center"/>
      <protection/>
    </xf>
    <xf numFmtId="0" fontId="5" fillId="16" borderId="10" xfId="85" applyNumberFormat="1" applyFont="1" applyFill="1" applyBorder="1" applyAlignment="1" applyProtection="1">
      <alignment horizontal="left" vertical="center"/>
      <protection/>
    </xf>
    <xf numFmtId="0" fontId="12" fillId="0" borderId="0" xfId="85" applyNumberFormat="1" applyFont="1" applyFill="1" applyAlignment="1" applyProtection="1">
      <alignment horizontal="right"/>
      <protection/>
    </xf>
    <xf numFmtId="0" fontId="5" fillId="24" borderId="11" xfId="85" applyNumberFormat="1" applyFont="1" applyFill="1" applyBorder="1" applyAlignment="1" applyProtection="1">
      <alignment horizontal="center" vertical="center" shrinkToFit="1"/>
      <protection/>
    </xf>
    <xf numFmtId="0" fontId="12" fillId="24" borderId="19" xfId="85" applyNumberFormat="1" applyFont="1" applyFill="1" applyBorder="1" applyAlignment="1" applyProtection="1">
      <alignment horizontal="center" vertical="center" shrinkToFit="1"/>
      <protection/>
    </xf>
    <xf numFmtId="0" fontId="12" fillId="24" borderId="20" xfId="85" applyNumberFormat="1" applyFont="1" applyFill="1" applyBorder="1" applyAlignment="1" applyProtection="1">
      <alignment horizontal="center" vertical="center" shrinkToFit="1"/>
      <protection/>
    </xf>
    <xf numFmtId="0" fontId="5" fillId="24" borderId="20" xfId="85" applyNumberFormat="1" applyFont="1" applyFill="1" applyBorder="1" applyAlignment="1" applyProtection="1">
      <alignment horizontal="center" vertical="center" shrinkToFit="1"/>
      <protection/>
    </xf>
    <xf numFmtId="0" fontId="5" fillId="24" borderId="12" xfId="85" applyNumberFormat="1" applyFont="1" applyFill="1" applyBorder="1" applyAlignment="1" applyProtection="1">
      <alignment horizontal="center" vertical="center" shrinkToFit="1"/>
      <protection/>
    </xf>
    <xf numFmtId="0" fontId="12" fillId="24" borderId="17" xfId="85" applyNumberFormat="1" applyFont="1" applyFill="1" applyBorder="1" applyAlignment="1" applyProtection="1">
      <alignment horizontal="center" vertical="center" shrinkToFit="1"/>
      <protection/>
    </xf>
    <xf numFmtId="0" fontId="5" fillId="24" borderId="17" xfId="85" applyNumberFormat="1" applyFont="1" applyFill="1" applyBorder="1" applyAlignment="1" applyProtection="1">
      <alignment horizontal="center" vertical="center" shrinkToFit="1"/>
      <protection/>
    </xf>
    <xf numFmtId="0" fontId="5" fillId="0" borderId="12" xfId="85" applyNumberFormat="1" applyFont="1" applyFill="1" applyBorder="1" applyAlignment="1" applyProtection="1">
      <alignment horizontal="center" vertical="center" shrinkToFit="1"/>
      <protection/>
    </xf>
    <xf numFmtId="0" fontId="5" fillId="0" borderId="11" xfId="85" applyNumberFormat="1" applyFont="1" applyFill="1" applyBorder="1" applyAlignment="1" applyProtection="1">
      <alignment vertical="center" shrinkToFit="1"/>
      <protection/>
    </xf>
    <xf numFmtId="177" fontId="10" fillId="0" borderId="12" xfId="85" applyNumberFormat="1" applyFont="1" applyFill="1" applyBorder="1" applyAlignment="1">
      <alignment horizontal="center" vertical="center" shrinkToFit="1"/>
      <protection/>
    </xf>
    <xf numFmtId="0" fontId="5" fillId="0" borderId="20" xfId="85" applyNumberFormat="1" applyFont="1" applyFill="1" applyBorder="1" applyAlignment="1" applyProtection="1">
      <alignment vertical="center" shrinkToFit="1"/>
      <protection/>
    </xf>
    <xf numFmtId="177" fontId="6" fillId="0" borderId="12" xfId="85" applyNumberFormat="1" applyFont="1" applyFill="1" applyBorder="1" applyAlignment="1">
      <alignment horizontal="center" vertical="center" shrinkToFit="1"/>
      <protection/>
    </xf>
    <xf numFmtId="0" fontId="5" fillId="0" borderId="12" xfId="85" applyNumberFormat="1" applyFont="1" applyFill="1" applyBorder="1" applyAlignment="1" applyProtection="1">
      <alignment vertical="center" shrinkToFit="1"/>
      <protection/>
    </xf>
    <xf numFmtId="0" fontId="5" fillId="0" borderId="19" xfId="85" applyNumberFormat="1" applyFont="1" applyFill="1" applyBorder="1" applyAlignment="1" applyProtection="1">
      <alignment vertical="center" shrinkToFit="1"/>
      <protection/>
    </xf>
    <xf numFmtId="0" fontId="5" fillId="0" borderId="19" xfId="85" applyNumberFormat="1" applyFont="1" applyFill="1" applyBorder="1" applyAlignment="1" applyProtection="1">
      <alignment horizontal="left" vertical="center" shrinkToFit="1"/>
      <protection/>
    </xf>
    <xf numFmtId="0" fontId="5" fillId="0" borderId="11" xfId="85" applyNumberFormat="1" applyFont="1" applyFill="1" applyBorder="1" applyAlignment="1" applyProtection="1">
      <alignment horizontal="left" vertical="center" shrinkToFit="1"/>
      <protection/>
    </xf>
    <xf numFmtId="0" fontId="5" fillId="0" borderId="11" xfId="85" applyNumberFormat="1" applyFont="1" applyFill="1" applyBorder="1" applyAlignment="1" applyProtection="1">
      <alignment horizontal="center" vertical="center" shrinkToFit="1"/>
      <protection/>
    </xf>
    <xf numFmtId="0" fontId="5" fillId="0" borderId="20" xfId="85" applyNumberFormat="1" applyFont="1" applyFill="1" applyBorder="1" applyAlignment="1" applyProtection="1">
      <alignment horizontal="center" vertical="center" shrinkToFit="1"/>
      <protection/>
    </xf>
    <xf numFmtId="177" fontId="10" fillId="0" borderId="12" xfId="85" applyNumberFormat="1" applyFont="1" applyBorder="1" applyAlignment="1">
      <alignment horizontal="center" vertical="center" shrinkToFit="1"/>
      <protection/>
    </xf>
    <xf numFmtId="0" fontId="5" fillId="0" borderId="12" xfId="85" applyNumberFormat="1" applyFont="1" applyFill="1" applyBorder="1" applyAlignment="1" applyProtection="1">
      <alignment shrinkToFit="1"/>
      <protection/>
    </xf>
    <xf numFmtId="177" fontId="6" fillId="0" borderId="12" xfId="85" applyNumberFormat="1" applyFont="1" applyBorder="1" applyAlignment="1">
      <alignment horizontal="center" vertical="center" shrinkToFit="1"/>
      <protection/>
    </xf>
    <xf numFmtId="0" fontId="10" fillId="0" borderId="0" xfId="85" applyFont="1">
      <alignment/>
      <protection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常规 2_对个人和家庭的补助支出（基本支出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常规 2_政府性基金预算支出情况表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_一般公共预算支出情况表" xfId="45"/>
    <cellStyle name="常规 4_“三公”经费预算表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2_一般公共预算基本支出情况表" xfId="67"/>
    <cellStyle name="常规 2_工资福利支出（基本支出）" xfId="68"/>
    <cellStyle name="常规 2_商品服务支出（基本支出）" xfId="69"/>
    <cellStyle name="强调文字颜色 6" xfId="70"/>
    <cellStyle name="40% - 强调文字颜色 6" xfId="71"/>
    <cellStyle name="60% - 强调文字颜色 6" xfId="72"/>
    <cellStyle name="常规 2" xfId="73"/>
    <cellStyle name="常规 2_部门支出总体情况表" xfId="74"/>
    <cellStyle name="常规 3" xfId="75"/>
    <cellStyle name="常规 4" xfId="76"/>
    <cellStyle name="常规 4 2" xfId="77"/>
    <cellStyle name="常规 5" xfId="78"/>
    <cellStyle name="常规 5_“三公”经费预算表" xfId="79"/>
    <cellStyle name="常规 6 2" xfId="80"/>
    <cellStyle name="常规 6_“三公”经费预算表" xfId="81"/>
    <cellStyle name="常规 7" xfId="82"/>
    <cellStyle name="常规 7_“三公”经费预算表" xfId="83"/>
    <cellStyle name="常规 8_部门收入总体情况表" xfId="84"/>
    <cellStyle name="常规 8_部门收支总表" xfId="85"/>
    <cellStyle name="常规 8_财政拨款收支总体情况表" xfId="86"/>
    <cellStyle name="常规 8_政府采购预算表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I17" sqref="I17"/>
    </sheetView>
  </sheetViews>
  <sheetFormatPr defaultColWidth="9.00390625" defaultRowHeight="13.5"/>
  <cols>
    <col min="1" max="1" width="33.75390625" style="5" customWidth="1"/>
    <col min="2" max="2" width="10.625" style="234" customWidth="1"/>
    <col min="3" max="3" width="23.625" style="5" customWidth="1"/>
    <col min="4" max="4" width="9.25390625" style="234" customWidth="1"/>
    <col min="5" max="5" width="22.125" style="5" customWidth="1"/>
    <col min="6" max="6" width="10.625" style="5" customWidth="1"/>
    <col min="7" max="7" width="21.00390625" style="5" customWidth="1"/>
    <col min="8" max="8" width="9.00390625" style="234" customWidth="1"/>
    <col min="9" max="16384" width="9.00390625" style="5" customWidth="1"/>
  </cols>
  <sheetData>
    <row r="1" spans="1:8" ht="16.5" customHeight="1">
      <c r="A1" s="235" t="s">
        <v>0</v>
      </c>
      <c r="B1" s="236"/>
      <c r="C1" s="235"/>
      <c r="D1" s="236"/>
      <c r="E1" s="235"/>
      <c r="F1" s="237"/>
      <c r="G1" s="238"/>
      <c r="H1" s="239"/>
    </row>
    <row r="2" spans="1:8" ht="21.75" customHeight="1">
      <c r="A2" s="240" t="s">
        <v>1</v>
      </c>
      <c r="B2" s="241"/>
      <c r="C2" s="240"/>
      <c r="D2" s="241"/>
      <c r="E2" s="240"/>
      <c r="F2" s="240"/>
      <c r="G2" s="240"/>
      <c r="H2" s="241"/>
    </row>
    <row r="3" spans="1:8" ht="16.5" customHeight="1">
      <c r="A3" s="242" t="s">
        <v>2</v>
      </c>
      <c r="B3" s="243"/>
      <c r="C3" s="244"/>
      <c r="D3" s="236"/>
      <c r="E3" s="235"/>
      <c r="F3" s="237"/>
      <c r="G3" s="238"/>
      <c r="H3" s="245" t="s">
        <v>3</v>
      </c>
    </row>
    <row r="4" spans="1:8" ht="15" customHeight="1">
      <c r="A4" s="246" t="s">
        <v>4</v>
      </c>
      <c r="B4" s="247"/>
      <c r="C4" s="246" t="s">
        <v>5</v>
      </c>
      <c r="D4" s="248"/>
      <c r="E4" s="249"/>
      <c r="F4" s="249"/>
      <c r="G4" s="249"/>
      <c r="H4" s="247"/>
    </row>
    <row r="5" spans="1:8" ht="15" customHeight="1">
      <c r="A5" s="250" t="s">
        <v>6</v>
      </c>
      <c r="B5" s="251" t="s">
        <v>7</v>
      </c>
      <c r="C5" s="250" t="s">
        <v>8</v>
      </c>
      <c r="D5" s="251" t="s">
        <v>7</v>
      </c>
      <c r="E5" s="250" t="s">
        <v>9</v>
      </c>
      <c r="F5" s="252" t="s">
        <v>7</v>
      </c>
      <c r="G5" s="253" t="s">
        <v>10</v>
      </c>
      <c r="H5" s="251" t="s">
        <v>7</v>
      </c>
    </row>
    <row r="6" spans="1:8" s="169" customFormat="1" ht="15" customHeight="1">
      <c r="A6" s="254" t="s">
        <v>11</v>
      </c>
      <c r="B6" s="255">
        <v>10691550.44</v>
      </c>
      <c r="C6" s="256" t="s">
        <v>12</v>
      </c>
      <c r="D6" s="255">
        <v>8654387</v>
      </c>
      <c r="E6" s="256" t="s">
        <v>13</v>
      </c>
      <c r="F6" s="257">
        <v>10691550.44</v>
      </c>
      <c r="G6" s="254" t="s">
        <v>14</v>
      </c>
      <c r="H6" s="255">
        <v>7533770.44</v>
      </c>
    </row>
    <row r="7" spans="1:8" s="169" customFormat="1" ht="15" customHeight="1">
      <c r="A7" s="254" t="s">
        <v>15</v>
      </c>
      <c r="B7" s="255">
        <v>9971550.44</v>
      </c>
      <c r="C7" s="256" t="s">
        <v>16</v>
      </c>
      <c r="D7" s="255">
        <v>0</v>
      </c>
      <c r="E7" s="256" t="s">
        <v>17</v>
      </c>
      <c r="F7" s="257">
        <v>7533770.44</v>
      </c>
      <c r="G7" s="254" t="s">
        <v>18</v>
      </c>
      <c r="H7" s="255">
        <v>2517800</v>
      </c>
    </row>
    <row r="8" spans="1:8" s="169" customFormat="1" ht="15" customHeight="1">
      <c r="A8" s="254" t="s">
        <v>19</v>
      </c>
      <c r="B8" s="255">
        <v>9971550.44</v>
      </c>
      <c r="C8" s="256" t="s">
        <v>20</v>
      </c>
      <c r="D8" s="255">
        <v>0</v>
      </c>
      <c r="E8" s="256" t="s">
        <v>21</v>
      </c>
      <c r="F8" s="257">
        <v>2517800</v>
      </c>
      <c r="G8" s="254" t="s">
        <v>22</v>
      </c>
      <c r="H8" s="255">
        <v>0</v>
      </c>
    </row>
    <row r="9" spans="1:8" s="169" customFormat="1" ht="15" customHeight="1">
      <c r="A9" s="254" t="s">
        <v>23</v>
      </c>
      <c r="B9" s="255">
        <v>0</v>
      </c>
      <c r="C9" s="256" t="s">
        <v>24</v>
      </c>
      <c r="D9" s="255">
        <v>0</v>
      </c>
      <c r="E9" s="256" t="s">
        <v>25</v>
      </c>
      <c r="F9" s="257">
        <v>639980</v>
      </c>
      <c r="G9" s="254" t="s">
        <v>26</v>
      </c>
      <c r="H9" s="255">
        <v>0</v>
      </c>
    </row>
    <row r="10" spans="1:8" s="169" customFormat="1" ht="15" customHeight="1">
      <c r="A10" s="254" t="s">
        <v>27</v>
      </c>
      <c r="B10" s="255">
        <v>720000</v>
      </c>
      <c r="C10" s="256" t="s">
        <v>28</v>
      </c>
      <c r="D10" s="255">
        <v>0</v>
      </c>
      <c r="E10" s="258" t="s">
        <v>29</v>
      </c>
      <c r="F10" s="257">
        <v>0</v>
      </c>
      <c r="G10" s="254" t="s">
        <v>30</v>
      </c>
      <c r="H10" s="255">
        <v>0</v>
      </c>
    </row>
    <row r="11" spans="1:8" s="169" customFormat="1" ht="15" customHeight="1">
      <c r="A11" s="254" t="s">
        <v>31</v>
      </c>
      <c r="B11" s="255">
        <v>720000</v>
      </c>
      <c r="C11" s="256" t="s">
        <v>32</v>
      </c>
      <c r="D11" s="255">
        <v>1143282.64</v>
      </c>
      <c r="E11" s="258" t="s">
        <v>21</v>
      </c>
      <c r="F11" s="257">
        <v>0</v>
      </c>
      <c r="G11" s="254" t="s">
        <v>33</v>
      </c>
      <c r="H11" s="255">
        <v>0</v>
      </c>
    </row>
    <row r="12" spans="1:8" s="169" customFormat="1" ht="15" customHeight="1">
      <c r="A12" s="254" t="s">
        <v>34</v>
      </c>
      <c r="B12" s="255">
        <v>0</v>
      </c>
      <c r="C12" s="256" t="s">
        <v>35</v>
      </c>
      <c r="D12" s="255">
        <v>283190.36</v>
      </c>
      <c r="E12" s="258" t="s">
        <v>25</v>
      </c>
      <c r="F12" s="257">
        <v>0</v>
      </c>
      <c r="G12" s="254" t="s">
        <v>36</v>
      </c>
      <c r="H12" s="255">
        <v>0</v>
      </c>
    </row>
    <row r="13" spans="1:8" s="169" customFormat="1" ht="15" customHeight="1">
      <c r="A13" s="254" t="s">
        <v>37</v>
      </c>
      <c r="B13" s="255">
        <v>0</v>
      </c>
      <c r="C13" s="256" t="s">
        <v>38</v>
      </c>
      <c r="D13" s="255">
        <v>0</v>
      </c>
      <c r="E13" s="254" t="s">
        <v>39</v>
      </c>
      <c r="F13" s="257">
        <v>0</v>
      </c>
      <c r="G13" s="254" t="s">
        <v>40</v>
      </c>
      <c r="H13" s="255">
        <v>0</v>
      </c>
    </row>
    <row r="14" spans="1:8" s="169" customFormat="1" ht="15" customHeight="1">
      <c r="A14" s="258" t="s">
        <v>41</v>
      </c>
      <c r="B14" s="255">
        <v>0</v>
      </c>
      <c r="C14" s="256" t="s">
        <v>42</v>
      </c>
      <c r="D14" s="255">
        <v>0</v>
      </c>
      <c r="E14" s="254" t="s">
        <v>43</v>
      </c>
      <c r="F14" s="257">
        <v>0</v>
      </c>
      <c r="G14" s="254" t="s">
        <v>44</v>
      </c>
      <c r="H14" s="255">
        <v>639980</v>
      </c>
    </row>
    <row r="15" spans="1:8" s="169" customFormat="1" ht="15" customHeight="1">
      <c r="A15" s="258" t="s">
        <v>45</v>
      </c>
      <c r="B15" s="255">
        <v>0</v>
      </c>
      <c r="C15" s="256" t="s">
        <v>46</v>
      </c>
      <c r="D15" s="255">
        <v>0</v>
      </c>
      <c r="E15" s="254" t="s">
        <v>47</v>
      </c>
      <c r="F15" s="257">
        <v>0</v>
      </c>
      <c r="G15" s="254" t="s">
        <v>48</v>
      </c>
      <c r="H15" s="255">
        <v>0</v>
      </c>
    </row>
    <row r="16" spans="1:8" s="169" customFormat="1" ht="15" customHeight="1">
      <c r="A16" s="258" t="s">
        <v>49</v>
      </c>
      <c r="B16" s="255">
        <v>0</v>
      </c>
      <c r="C16" s="259" t="s">
        <v>50</v>
      </c>
      <c r="D16" s="255">
        <v>0</v>
      </c>
      <c r="E16" s="254" t="s">
        <v>51</v>
      </c>
      <c r="F16" s="257">
        <v>0</v>
      </c>
      <c r="G16" s="254" t="s">
        <v>52</v>
      </c>
      <c r="H16" s="255">
        <v>0</v>
      </c>
    </row>
    <row r="17" spans="1:8" s="169" customFormat="1" ht="15" customHeight="1">
      <c r="A17" s="258" t="s">
        <v>53</v>
      </c>
      <c r="B17" s="255">
        <v>0</v>
      </c>
      <c r="C17" s="260" t="s">
        <v>54</v>
      </c>
      <c r="D17" s="255">
        <v>0</v>
      </c>
      <c r="E17" s="254" t="s">
        <v>55</v>
      </c>
      <c r="F17" s="257">
        <v>0</v>
      </c>
      <c r="G17" s="254" t="s">
        <v>56</v>
      </c>
      <c r="H17" s="255">
        <v>0</v>
      </c>
    </row>
    <row r="18" spans="1:8" s="169" customFormat="1" ht="15" customHeight="1">
      <c r="A18" s="258" t="s">
        <v>57</v>
      </c>
      <c r="B18" s="255">
        <v>0</v>
      </c>
      <c r="C18" s="260" t="s">
        <v>58</v>
      </c>
      <c r="D18" s="255">
        <v>0</v>
      </c>
      <c r="E18" s="254" t="s">
        <v>59</v>
      </c>
      <c r="F18" s="257">
        <v>0</v>
      </c>
      <c r="G18" s="258"/>
      <c r="H18" s="255"/>
    </row>
    <row r="19" spans="1:8" s="169" customFormat="1" ht="15" customHeight="1">
      <c r="A19" s="258" t="s">
        <v>60</v>
      </c>
      <c r="B19" s="255">
        <v>0</v>
      </c>
      <c r="C19" s="260" t="s">
        <v>61</v>
      </c>
      <c r="D19" s="255">
        <v>0</v>
      </c>
      <c r="E19" s="254" t="s">
        <v>62</v>
      </c>
      <c r="F19" s="257">
        <v>0</v>
      </c>
      <c r="G19" s="254"/>
      <c r="H19" s="255"/>
    </row>
    <row r="20" spans="1:8" s="169" customFormat="1" ht="15" customHeight="1">
      <c r="A20" s="258" t="s">
        <v>63</v>
      </c>
      <c r="B20" s="255">
        <v>0</v>
      </c>
      <c r="C20" s="260" t="s">
        <v>64</v>
      </c>
      <c r="D20" s="255">
        <v>0</v>
      </c>
      <c r="E20" s="254" t="s">
        <v>65</v>
      </c>
      <c r="F20" s="257">
        <v>0</v>
      </c>
      <c r="G20" s="254"/>
      <c r="H20" s="255"/>
    </row>
    <row r="21" spans="1:8" s="169" customFormat="1" ht="15" customHeight="1">
      <c r="A21" s="258" t="s">
        <v>66</v>
      </c>
      <c r="B21" s="255">
        <v>0</v>
      </c>
      <c r="C21" s="260" t="s">
        <v>67</v>
      </c>
      <c r="D21" s="255">
        <v>610690.44</v>
      </c>
      <c r="E21" s="256"/>
      <c r="F21" s="257"/>
      <c r="G21" s="258"/>
      <c r="H21" s="255"/>
    </row>
    <row r="22" spans="1:8" s="169" customFormat="1" ht="15" customHeight="1">
      <c r="A22" s="258" t="s">
        <v>68</v>
      </c>
      <c r="B22" s="255">
        <v>0</v>
      </c>
      <c r="C22" s="260" t="s">
        <v>69</v>
      </c>
      <c r="D22" s="255">
        <v>0</v>
      </c>
      <c r="E22" s="256"/>
      <c r="F22" s="257"/>
      <c r="G22" s="258"/>
      <c r="H22" s="255"/>
    </row>
    <row r="23" spans="1:8" s="169" customFormat="1" ht="15" customHeight="1">
      <c r="A23" s="258" t="s">
        <v>70</v>
      </c>
      <c r="B23" s="255">
        <v>0</v>
      </c>
      <c r="C23" s="260" t="s">
        <v>71</v>
      </c>
      <c r="D23" s="255">
        <v>0</v>
      </c>
      <c r="E23" s="256"/>
      <c r="F23" s="257"/>
      <c r="G23" s="258"/>
      <c r="H23" s="255"/>
    </row>
    <row r="24" spans="1:8" s="169" customFormat="1" ht="15" customHeight="1">
      <c r="A24" s="258" t="s">
        <v>72</v>
      </c>
      <c r="B24" s="255">
        <v>0</v>
      </c>
      <c r="C24" s="260" t="s">
        <v>73</v>
      </c>
      <c r="D24" s="255">
        <v>0</v>
      </c>
      <c r="E24" s="258"/>
      <c r="F24" s="257"/>
      <c r="G24" s="258"/>
      <c r="H24" s="255"/>
    </row>
    <row r="25" spans="1:8" s="169" customFormat="1" ht="15" customHeight="1">
      <c r="A25" s="258" t="s">
        <v>74</v>
      </c>
      <c r="B25" s="255">
        <v>0</v>
      </c>
      <c r="C25" s="261" t="s">
        <v>75</v>
      </c>
      <c r="D25" s="255">
        <v>0</v>
      </c>
      <c r="E25" s="256"/>
      <c r="F25" s="257"/>
      <c r="G25" s="258"/>
      <c r="H25" s="255"/>
    </row>
    <row r="26" spans="1:8" s="169" customFormat="1" ht="15" customHeight="1">
      <c r="A26" s="258" t="s">
        <v>76</v>
      </c>
      <c r="B26" s="255">
        <v>0</v>
      </c>
      <c r="C26" s="261" t="s">
        <v>77</v>
      </c>
      <c r="D26" s="255">
        <v>0</v>
      </c>
      <c r="E26" s="256"/>
      <c r="F26" s="257"/>
      <c r="G26" s="258"/>
      <c r="H26" s="255"/>
    </row>
    <row r="27" spans="1:8" s="169" customFormat="1" ht="15" customHeight="1">
      <c r="A27" s="258" t="s">
        <v>78</v>
      </c>
      <c r="B27" s="255">
        <v>0</v>
      </c>
      <c r="C27" s="261" t="s">
        <v>79</v>
      </c>
      <c r="D27" s="255">
        <v>0</v>
      </c>
      <c r="E27" s="259"/>
      <c r="F27" s="257"/>
      <c r="G27" s="258"/>
      <c r="H27" s="255"/>
    </row>
    <row r="28" spans="1:8" s="169" customFormat="1" ht="15" customHeight="1">
      <c r="A28" s="254"/>
      <c r="B28" s="255"/>
      <c r="C28" s="261" t="s">
        <v>80</v>
      </c>
      <c r="D28" s="255">
        <v>0</v>
      </c>
      <c r="E28" s="256"/>
      <c r="F28" s="257"/>
      <c r="G28" s="254"/>
      <c r="H28" s="255"/>
    </row>
    <row r="29" spans="1:8" s="169" customFormat="1" ht="15" customHeight="1">
      <c r="A29" s="262" t="s">
        <v>81</v>
      </c>
      <c r="B29" s="255">
        <v>10691550.44</v>
      </c>
      <c r="C29" s="263" t="s">
        <v>82</v>
      </c>
      <c r="D29" s="255">
        <v>10691550.44</v>
      </c>
      <c r="E29" s="263" t="s">
        <v>82</v>
      </c>
      <c r="F29" s="257">
        <v>10691550.44</v>
      </c>
      <c r="G29" s="262" t="s">
        <v>82</v>
      </c>
      <c r="H29" s="255">
        <v>10691550.44</v>
      </c>
    </row>
    <row r="30" spans="1:8" s="169" customFormat="1" ht="15" customHeight="1">
      <c r="A30" s="258" t="s">
        <v>83</v>
      </c>
      <c r="B30" s="255">
        <v>0</v>
      </c>
      <c r="C30" s="259"/>
      <c r="D30" s="255"/>
      <c r="E30" s="258"/>
      <c r="F30" s="257"/>
      <c r="G30" s="258"/>
      <c r="H30" s="255"/>
    </row>
    <row r="31" spans="1:8" ht="15" customHeight="1">
      <c r="A31" s="258"/>
      <c r="B31" s="264"/>
      <c r="C31" s="259"/>
      <c r="D31" s="264"/>
      <c r="E31" s="265"/>
      <c r="F31" s="266"/>
      <c r="G31" s="265"/>
      <c r="H31" s="264"/>
    </row>
    <row r="32" spans="1:8" s="169" customFormat="1" ht="15" customHeight="1">
      <c r="A32" s="262" t="s">
        <v>84</v>
      </c>
      <c r="B32" s="255">
        <v>10691550.44</v>
      </c>
      <c r="C32" s="263" t="s">
        <v>85</v>
      </c>
      <c r="D32" s="255">
        <v>10691550.44</v>
      </c>
      <c r="E32" s="263" t="s">
        <v>85</v>
      </c>
      <c r="F32" s="257">
        <v>10691550.44</v>
      </c>
      <c r="G32" s="262" t="s">
        <v>85</v>
      </c>
      <c r="H32" s="255">
        <v>10691550.44</v>
      </c>
    </row>
    <row r="33" spans="1:8" ht="14.25">
      <c r="A33" s="237"/>
      <c r="B33" s="267"/>
      <c r="C33" s="237"/>
      <c r="D33" s="267"/>
      <c r="E33" s="237"/>
      <c r="F33" s="237"/>
      <c r="G33" s="237"/>
      <c r="H33" s="267"/>
    </row>
  </sheetData>
  <sheetProtection formatCells="0" formatColumns="0" formatRows="0"/>
  <mergeCells count="4">
    <mergeCell ref="A2:H2"/>
    <mergeCell ref="A3:C3"/>
    <mergeCell ref="A4:B4"/>
    <mergeCell ref="C4:H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4.125" style="47" customWidth="1"/>
    <col min="4" max="4" width="15.75390625" style="47" customWidth="1"/>
    <col min="5" max="5" width="8.375" style="47" customWidth="1"/>
    <col min="6" max="6" width="7.50390625" style="47" customWidth="1"/>
    <col min="7" max="9" width="5.875" style="47" customWidth="1"/>
    <col min="10" max="10" width="8.25390625" style="47" customWidth="1"/>
    <col min="11" max="20" width="6.00390625" style="47" customWidth="1"/>
    <col min="21" max="16384" width="9.00390625" style="47" customWidth="1"/>
  </cols>
  <sheetData>
    <row r="1" spans="1:20" ht="21.75" customHeight="1">
      <c r="A1" s="48" t="s">
        <v>215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65"/>
    </row>
    <row r="2" spans="1:20" ht="22.5" customHeight="1">
      <c r="A2" s="50" t="s">
        <v>216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22.5" customHeight="1">
      <c r="A3" s="51" t="s">
        <v>2</v>
      </c>
      <c r="B3" s="52"/>
      <c r="C3" s="52"/>
      <c r="D3" s="52"/>
      <c r="E3" s="53"/>
      <c r="F3" s="53"/>
      <c r="G3" s="53"/>
      <c r="H3" s="53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66" t="s">
        <v>88</v>
      </c>
    </row>
    <row r="4" spans="1:20" ht="22.5" customHeight="1">
      <c r="A4" s="54" t="s">
        <v>89</v>
      </c>
      <c r="B4" s="54"/>
      <c r="C4" s="54"/>
      <c r="D4" s="55" t="s">
        <v>90</v>
      </c>
      <c r="E4" s="56" t="s">
        <v>135</v>
      </c>
      <c r="F4" s="57" t="s">
        <v>136</v>
      </c>
      <c r="G4" s="58"/>
      <c r="H4" s="57"/>
      <c r="I4" s="57"/>
      <c r="J4" s="56" t="s">
        <v>137</v>
      </c>
      <c r="K4" s="56"/>
      <c r="L4" s="56"/>
      <c r="M4" s="56"/>
      <c r="N4" s="56"/>
      <c r="O4" s="56"/>
      <c r="P4" s="56"/>
      <c r="Q4" s="56"/>
      <c r="R4" s="56"/>
      <c r="S4" s="56"/>
      <c r="T4" s="56" t="s">
        <v>138</v>
      </c>
    </row>
    <row r="5" spans="1:20" ht="40.5" customHeight="1">
      <c r="A5" s="56" t="s">
        <v>99</v>
      </c>
      <c r="B5" s="56" t="s">
        <v>100</v>
      </c>
      <c r="C5" s="56" t="s">
        <v>101</v>
      </c>
      <c r="D5" s="55"/>
      <c r="E5" s="56"/>
      <c r="F5" s="56" t="s">
        <v>107</v>
      </c>
      <c r="G5" s="56" t="s">
        <v>139</v>
      </c>
      <c r="H5" s="56" t="s">
        <v>140</v>
      </c>
      <c r="I5" s="56" t="s">
        <v>141</v>
      </c>
      <c r="J5" s="56" t="s">
        <v>107</v>
      </c>
      <c r="K5" s="56" t="s">
        <v>142</v>
      </c>
      <c r="L5" s="64" t="s">
        <v>141</v>
      </c>
      <c r="M5" s="64" t="s">
        <v>143</v>
      </c>
      <c r="N5" s="64" t="s">
        <v>144</v>
      </c>
      <c r="O5" s="56" t="s">
        <v>145</v>
      </c>
      <c r="P5" s="56" t="s">
        <v>146</v>
      </c>
      <c r="Q5" s="56" t="s">
        <v>147</v>
      </c>
      <c r="R5" s="56" t="s">
        <v>148</v>
      </c>
      <c r="S5" s="56" t="s">
        <v>149</v>
      </c>
      <c r="T5" s="56"/>
    </row>
    <row r="6" spans="1:20" ht="36" customHeight="1">
      <c r="A6" s="56"/>
      <c r="B6" s="56"/>
      <c r="C6" s="56"/>
      <c r="D6" s="55"/>
      <c r="E6" s="56"/>
      <c r="F6" s="56"/>
      <c r="G6" s="56"/>
      <c r="H6" s="56"/>
      <c r="I6" s="56"/>
      <c r="J6" s="56"/>
      <c r="K6" s="56"/>
      <c r="L6" s="64"/>
      <c r="M6" s="64"/>
      <c r="N6" s="64"/>
      <c r="O6" s="56"/>
      <c r="P6" s="56"/>
      <c r="Q6" s="56"/>
      <c r="R6" s="56"/>
      <c r="S6" s="56"/>
      <c r="T6" s="56"/>
    </row>
    <row r="7" spans="1:20" s="46" customFormat="1" ht="22.5" customHeight="1">
      <c r="A7" s="59"/>
      <c r="B7" s="60"/>
      <c r="C7" s="60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22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2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22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ht="22.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ht="12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0" ht="12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0" ht="12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spans="1:20" ht="12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 ht="12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A1" sqref="A1"/>
    </sheetView>
  </sheetViews>
  <sheetFormatPr defaultColWidth="9.00390625" defaultRowHeight="28.5" customHeight="1"/>
  <cols>
    <col min="1" max="1" width="17.125" style="24" customWidth="1"/>
    <col min="2" max="2" width="15.625" style="24" customWidth="1"/>
    <col min="3" max="4" width="17.125" style="24" customWidth="1"/>
    <col min="5" max="5" width="21.75390625" style="24" customWidth="1"/>
    <col min="6" max="6" width="17.125" style="24" customWidth="1"/>
    <col min="7" max="16384" width="9.00390625" style="24" customWidth="1"/>
  </cols>
  <sheetData>
    <row r="1" spans="1:6" ht="28.5" customHeight="1">
      <c r="A1" s="37" t="s">
        <v>217</v>
      </c>
      <c r="B1" s="37"/>
      <c r="C1" s="37"/>
      <c r="D1" s="37"/>
      <c r="E1" s="37"/>
      <c r="F1" s="37"/>
    </row>
    <row r="2" spans="1:6" ht="28.5" customHeight="1">
      <c r="A2" s="38" t="s">
        <v>218</v>
      </c>
      <c r="B2" s="38"/>
      <c r="C2" s="38"/>
      <c r="D2" s="38"/>
      <c r="E2" s="38"/>
      <c r="F2" s="38"/>
    </row>
    <row r="3" spans="1:6" ht="28.5" customHeight="1">
      <c r="A3" s="39" t="s">
        <v>2</v>
      </c>
      <c r="B3" s="40"/>
      <c r="C3" s="40"/>
      <c r="D3" s="41"/>
      <c r="E3" s="41"/>
      <c r="F3" s="42" t="s">
        <v>88</v>
      </c>
    </row>
    <row r="4" spans="1:6" ht="28.5" customHeight="1">
      <c r="A4" s="43" t="s">
        <v>219</v>
      </c>
      <c r="B4" s="43" t="s">
        <v>190</v>
      </c>
      <c r="C4" s="43" t="s">
        <v>220</v>
      </c>
      <c r="D4" s="44" t="s">
        <v>221</v>
      </c>
      <c r="E4" s="44"/>
      <c r="F4" s="43" t="s">
        <v>107</v>
      </c>
    </row>
    <row r="5" spans="1:6" ht="28.5" customHeight="1">
      <c r="A5" s="43"/>
      <c r="B5" s="43"/>
      <c r="C5" s="43"/>
      <c r="D5" s="43" t="s">
        <v>222</v>
      </c>
      <c r="E5" s="43" t="s">
        <v>198</v>
      </c>
      <c r="F5" s="43"/>
    </row>
    <row r="6" spans="1:6" s="23" customFormat="1" ht="28.5" customHeight="1">
      <c r="A6" s="45">
        <v>0</v>
      </c>
      <c r="B6" s="45">
        <v>260000</v>
      </c>
      <c r="C6" s="45">
        <v>0</v>
      </c>
      <c r="D6" s="45">
        <v>0</v>
      </c>
      <c r="E6" s="45">
        <v>0</v>
      </c>
      <c r="F6" s="45">
        <v>260000</v>
      </c>
    </row>
  </sheetData>
  <sheetProtection formatCells="0" formatColumns="0" formatRows="0"/>
  <mergeCells count="7">
    <mergeCell ref="A2:F2"/>
    <mergeCell ref="A3:C3"/>
    <mergeCell ref="D4:E4"/>
    <mergeCell ref="A4:A5"/>
    <mergeCell ref="B4:B5"/>
    <mergeCell ref="C4:C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P10" sqref="P10"/>
    </sheetView>
  </sheetViews>
  <sheetFormatPr defaultColWidth="9.00390625" defaultRowHeight="13.5"/>
  <cols>
    <col min="1" max="1" width="9.375" style="24" customWidth="1"/>
    <col min="2" max="2" width="12.50390625" style="24" customWidth="1"/>
    <col min="3" max="3" width="12.375" style="24" customWidth="1"/>
    <col min="4" max="4" width="4.875" style="24" customWidth="1"/>
    <col min="5" max="13" width="9.00390625" style="24" customWidth="1"/>
    <col min="14" max="14" width="8.50390625" style="24" customWidth="1"/>
    <col min="15" max="16384" width="9.00390625" style="24" customWidth="1"/>
  </cols>
  <sheetData>
    <row r="1" ht="29.25" customHeight="1">
      <c r="A1" s="25" t="s">
        <v>223</v>
      </c>
    </row>
    <row r="2" spans="1:14" ht="31.5" customHeight="1">
      <c r="A2" s="26" t="s">
        <v>224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1.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 t="s">
        <v>88</v>
      </c>
    </row>
    <row r="4" spans="1:14" s="22" customFormat="1" ht="31.5" customHeight="1">
      <c r="A4" s="29" t="s">
        <v>225</v>
      </c>
      <c r="B4" s="29" t="s">
        <v>226</v>
      </c>
      <c r="C4" s="29" t="s">
        <v>227</v>
      </c>
      <c r="D4" s="29" t="s">
        <v>228</v>
      </c>
      <c r="E4" s="29" t="s">
        <v>91</v>
      </c>
      <c r="F4" s="30" t="s">
        <v>92</v>
      </c>
      <c r="G4" s="30"/>
      <c r="H4" s="29"/>
      <c r="I4" s="29" t="s">
        <v>93</v>
      </c>
      <c r="J4" s="29" t="s">
        <v>229</v>
      </c>
      <c r="K4" s="30" t="s">
        <v>95</v>
      </c>
      <c r="L4" s="29"/>
      <c r="M4" s="29" t="s">
        <v>96</v>
      </c>
      <c r="N4" s="30" t="s">
        <v>97</v>
      </c>
    </row>
    <row r="5" spans="1:14" s="22" customFormat="1" ht="59.25" customHeight="1">
      <c r="A5" s="31"/>
      <c r="B5" s="31"/>
      <c r="C5" s="31"/>
      <c r="D5" s="31"/>
      <c r="E5" s="31"/>
      <c r="F5" s="32" t="s">
        <v>230</v>
      </c>
      <c r="G5" s="32" t="s">
        <v>103</v>
      </c>
      <c r="H5" s="32" t="s">
        <v>104</v>
      </c>
      <c r="I5" s="31"/>
      <c r="J5" s="31"/>
      <c r="K5" s="32" t="s">
        <v>105</v>
      </c>
      <c r="L5" s="32" t="s">
        <v>106</v>
      </c>
      <c r="M5" s="31"/>
      <c r="N5" s="36"/>
    </row>
    <row r="6" spans="1:14" s="23" customFormat="1" ht="31.5" customHeight="1">
      <c r="A6" s="33"/>
      <c r="B6" s="33" t="s">
        <v>107</v>
      </c>
      <c r="C6" s="34">
        <f>SUM(C7:C13)</f>
        <v>1195</v>
      </c>
      <c r="D6" s="33"/>
      <c r="E6" s="35">
        <f aca="true" t="shared" si="0" ref="E6:N6">SUM(E7:E13)</f>
        <v>542500</v>
      </c>
      <c r="F6" s="35">
        <f t="shared" si="0"/>
        <v>542500</v>
      </c>
      <c r="G6" s="35">
        <f t="shared" si="0"/>
        <v>542500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</row>
    <row r="7" spans="1:14" ht="31.5" customHeight="1">
      <c r="A7" s="33" t="s">
        <v>231</v>
      </c>
      <c r="B7" s="33" t="s">
        <v>232</v>
      </c>
      <c r="C7" s="34">
        <v>1000</v>
      </c>
      <c r="D7" s="33"/>
      <c r="E7" s="35">
        <v>120000</v>
      </c>
      <c r="F7" s="35">
        <v>120000</v>
      </c>
      <c r="G7" s="35">
        <v>120000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31.5" customHeight="1">
      <c r="A8" s="33" t="s">
        <v>231</v>
      </c>
      <c r="B8" s="33" t="s">
        <v>233</v>
      </c>
      <c r="C8" s="34">
        <v>35</v>
      </c>
      <c r="D8" s="33"/>
      <c r="E8" s="35">
        <v>52500</v>
      </c>
      <c r="F8" s="35">
        <v>52500</v>
      </c>
      <c r="G8" s="35">
        <v>52500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14" ht="31.5" customHeight="1">
      <c r="A9" s="33" t="s">
        <v>231</v>
      </c>
      <c r="B9" s="33" t="s">
        <v>234</v>
      </c>
      <c r="C9" s="34">
        <v>10</v>
      </c>
      <c r="D9" s="33"/>
      <c r="E9" s="35">
        <v>30000</v>
      </c>
      <c r="F9" s="35">
        <v>30000</v>
      </c>
      <c r="G9" s="35">
        <v>30000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31.5" customHeight="1">
      <c r="A10" s="33" t="s">
        <v>231</v>
      </c>
      <c r="B10" s="33" t="s">
        <v>235</v>
      </c>
      <c r="C10" s="34">
        <v>40</v>
      </c>
      <c r="D10" s="33"/>
      <c r="E10" s="35">
        <v>100000</v>
      </c>
      <c r="F10" s="35">
        <v>100000</v>
      </c>
      <c r="G10" s="35">
        <v>100000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31.5" customHeight="1">
      <c r="A11" s="33" t="s">
        <v>231</v>
      </c>
      <c r="B11" s="33" t="s">
        <v>236</v>
      </c>
      <c r="C11" s="34">
        <v>60</v>
      </c>
      <c r="D11" s="33"/>
      <c r="E11" s="35">
        <v>90000</v>
      </c>
      <c r="F11" s="35">
        <v>90000</v>
      </c>
      <c r="G11" s="35">
        <v>90000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 ht="31.5" customHeight="1">
      <c r="A12" s="33" t="s">
        <v>231</v>
      </c>
      <c r="B12" s="33" t="s">
        <v>237</v>
      </c>
      <c r="C12" s="34">
        <v>30</v>
      </c>
      <c r="D12" s="33"/>
      <c r="E12" s="35">
        <v>120000</v>
      </c>
      <c r="F12" s="35">
        <v>120000</v>
      </c>
      <c r="G12" s="35">
        <v>120000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31.5" customHeight="1">
      <c r="A13" s="33" t="s">
        <v>231</v>
      </c>
      <c r="B13" s="33" t="s">
        <v>238</v>
      </c>
      <c r="C13" s="34">
        <v>20</v>
      </c>
      <c r="D13" s="33"/>
      <c r="E13" s="35">
        <v>30000</v>
      </c>
      <c r="F13" s="35">
        <v>30000</v>
      </c>
      <c r="G13" s="35">
        <v>30000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</sheetData>
  <sheetProtection formatCells="0" formatColumns="0" formatRows="0"/>
  <mergeCells count="13">
    <mergeCell ref="A2:N2"/>
    <mergeCell ref="A3:B3"/>
    <mergeCell ref="F4:H4"/>
    <mergeCell ref="K4:L4"/>
    <mergeCell ref="A4:A5"/>
    <mergeCell ref="B4:B5"/>
    <mergeCell ref="C4:C5"/>
    <mergeCell ref="D4:D5"/>
    <mergeCell ref="E4:E5"/>
    <mergeCell ref="I4:I5"/>
    <mergeCell ref="J4:J5"/>
    <mergeCell ref="M4:M5"/>
    <mergeCell ref="N4:N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7"/>
  <sheetViews>
    <sheetView showGridLines="0" showZeros="0" tabSelected="1" workbookViewId="0" topLeftCell="A4">
      <selection activeCell="A1" sqref="A1"/>
    </sheetView>
  </sheetViews>
  <sheetFormatPr defaultColWidth="24.75390625" defaultRowHeight="18.75" customHeight="1"/>
  <cols>
    <col min="1" max="3" width="14.125" style="4" customWidth="1"/>
    <col min="4" max="9" width="7.875" style="4" customWidth="1"/>
    <col min="10" max="12" width="15.00390625" style="4" customWidth="1"/>
    <col min="13" max="255" width="6.875" style="4" customWidth="1"/>
    <col min="256" max="256" width="24.75390625" style="5" customWidth="1"/>
  </cols>
  <sheetData>
    <row r="1" ht="18.75" customHeight="1">
      <c r="A1" s="6" t="s">
        <v>239</v>
      </c>
    </row>
    <row r="2" spans="1:12" ht="31.5" customHeight="1">
      <c r="A2" s="7" t="s">
        <v>240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55" s="1" customFormat="1" ht="20.2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8" t="s">
        <v>88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s="2" customFormat="1" ht="18.75" customHeight="1">
      <c r="A4" s="10" t="s">
        <v>241</v>
      </c>
      <c r="B4" s="10" t="s">
        <v>242</v>
      </c>
      <c r="C4" s="10" t="s">
        <v>243</v>
      </c>
      <c r="D4" s="11" t="s">
        <v>244</v>
      </c>
      <c r="E4" s="11"/>
      <c r="F4" s="11"/>
      <c r="G4" s="11"/>
      <c r="H4" s="11"/>
      <c r="I4" s="10"/>
      <c r="J4" s="10" t="s">
        <v>245</v>
      </c>
      <c r="K4" s="10" t="s">
        <v>246</v>
      </c>
      <c r="L4" s="11" t="s">
        <v>247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2" customFormat="1" ht="18.75" customHeight="1">
      <c r="A5" s="10"/>
      <c r="B5" s="10"/>
      <c r="C5" s="10"/>
      <c r="D5" s="12" t="s">
        <v>107</v>
      </c>
      <c r="E5" s="13" t="s">
        <v>248</v>
      </c>
      <c r="F5" s="13"/>
      <c r="G5" s="13"/>
      <c r="H5" s="12"/>
      <c r="I5" s="12" t="s">
        <v>95</v>
      </c>
      <c r="J5" s="10"/>
      <c r="K5" s="10"/>
      <c r="L5" s="1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s="2" customFormat="1" ht="60" customHeight="1">
      <c r="A6" s="14"/>
      <c r="B6" s="14"/>
      <c r="C6" s="14"/>
      <c r="D6" s="14"/>
      <c r="E6" s="15" t="s">
        <v>249</v>
      </c>
      <c r="F6" s="15" t="s">
        <v>92</v>
      </c>
      <c r="G6" s="15" t="s">
        <v>250</v>
      </c>
      <c r="H6" s="15" t="s">
        <v>229</v>
      </c>
      <c r="I6" s="14"/>
      <c r="J6" s="14"/>
      <c r="K6" s="14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12" s="3" customFormat="1" ht="24.75" customHeight="1">
      <c r="A7" s="16"/>
      <c r="B7" s="16"/>
      <c r="C7" s="16"/>
      <c r="D7" s="17"/>
      <c r="E7" s="17"/>
      <c r="F7" s="17"/>
      <c r="G7" s="17"/>
      <c r="H7" s="17"/>
      <c r="I7" s="17"/>
      <c r="J7" s="16"/>
      <c r="K7" s="16"/>
      <c r="L7" s="21"/>
    </row>
  </sheetData>
  <sheetProtection formatCells="0" formatColumns="0" formatRows="0"/>
  <mergeCells count="12">
    <mergeCell ref="A2:L2"/>
    <mergeCell ref="A3:B3"/>
    <mergeCell ref="D4:I4"/>
    <mergeCell ref="E5:H5"/>
    <mergeCell ref="A4:A6"/>
    <mergeCell ref="B4:B6"/>
    <mergeCell ref="C4:C6"/>
    <mergeCell ref="D5:D6"/>
    <mergeCell ref="I5:I6"/>
    <mergeCell ref="J4:J6"/>
    <mergeCell ref="K4:K6"/>
    <mergeCell ref="L4:L6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showGridLines="0" showZeros="0" workbookViewId="0" topLeftCell="A1">
      <selection activeCell="Z6" sqref="Z6"/>
    </sheetView>
  </sheetViews>
  <sheetFormatPr defaultColWidth="9.00390625" defaultRowHeight="13.5"/>
  <cols>
    <col min="1" max="3" width="3.375" style="5" customWidth="1"/>
    <col min="4" max="4" width="12.75390625" style="5" customWidth="1"/>
    <col min="5" max="6" width="12.125" style="5" customWidth="1"/>
    <col min="7" max="7" width="11.125" style="5" customWidth="1"/>
    <col min="8" max="8" width="10.125" style="5" customWidth="1"/>
    <col min="9" max="9" width="11.50390625" style="5" customWidth="1"/>
    <col min="10" max="10" width="4.375" style="5" customWidth="1"/>
    <col min="11" max="11" width="4.75390625" style="5" customWidth="1"/>
    <col min="12" max="12" width="4.25390625" style="5" customWidth="1"/>
    <col min="13" max="13" width="4.375" style="5" customWidth="1"/>
    <col min="14" max="14" width="4.50390625" style="5" customWidth="1"/>
    <col min="15" max="15" width="4.75390625" style="5" customWidth="1"/>
    <col min="16" max="16" width="4.375" style="5" customWidth="1"/>
    <col min="17" max="17" width="4.875" style="5" customWidth="1"/>
    <col min="18" max="18" width="4.625" style="5" customWidth="1"/>
    <col min="19" max="19" width="4.75390625" style="5" customWidth="1"/>
    <col min="20" max="21" width="4.375" style="5" customWidth="1"/>
    <col min="22" max="23" width="4.625" style="5" customWidth="1"/>
    <col min="24" max="16384" width="9.00390625" style="5" customWidth="1"/>
  </cols>
  <sheetData>
    <row r="1" spans="1:24" ht="22.5" customHeight="1">
      <c r="A1" s="211" t="s">
        <v>86</v>
      </c>
      <c r="B1" s="211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24"/>
      <c r="O1" s="224"/>
      <c r="P1" s="224"/>
      <c r="Q1" s="227"/>
      <c r="R1" s="227"/>
      <c r="S1" s="227"/>
      <c r="T1" s="227"/>
      <c r="U1" s="227"/>
      <c r="V1" s="228"/>
      <c r="W1" s="228"/>
      <c r="X1" s="227"/>
    </row>
    <row r="2" spans="1:24" ht="22.5" customHeight="1">
      <c r="A2" s="213" t="s">
        <v>87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29"/>
    </row>
    <row r="3" spans="1:24" ht="28.5" customHeight="1">
      <c r="A3" s="214" t="s">
        <v>2</v>
      </c>
      <c r="B3" s="215"/>
      <c r="C3" s="215"/>
      <c r="D3" s="216"/>
      <c r="E3" s="215"/>
      <c r="F3" s="216"/>
      <c r="G3" s="212"/>
      <c r="H3" s="212"/>
      <c r="I3" s="212"/>
      <c r="J3" s="212"/>
      <c r="K3" s="212"/>
      <c r="L3" s="212"/>
      <c r="M3" s="212"/>
      <c r="N3" s="224"/>
      <c r="O3" s="224"/>
      <c r="P3" s="224"/>
      <c r="Q3" s="227"/>
      <c r="R3" s="227"/>
      <c r="S3" s="227"/>
      <c r="T3" s="227"/>
      <c r="U3" s="227"/>
      <c r="V3" s="230" t="s">
        <v>88</v>
      </c>
      <c r="W3" s="231"/>
      <c r="X3" s="227"/>
    </row>
    <row r="4" spans="1:24" ht="24" customHeight="1">
      <c r="A4" s="217" t="s">
        <v>89</v>
      </c>
      <c r="B4" s="217"/>
      <c r="C4" s="217"/>
      <c r="D4" s="218" t="s">
        <v>90</v>
      </c>
      <c r="E4" s="219" t="s">
        <v>91</v>
      </c>
      <c r="F4" s="220" t="s">
        <v>92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32" t="s">
        <v>93</v>
      </c>
      <c r="R4" s="220" t="s">
        <v>94</v>
      </c>
      <c r="S4" s="220" t="s">
        <v>95</v>
      </c>
      <c r="T4" s="220"/>
      <c r="U4" s="219" t="s">
        <v>96</v>
      </c>
      <c r="V4" s="219" t="s">
        <v>97</v>
      </c>
      <c r="W4" s="219" t="s">
        <v>98</v>
      </c>
      <c r="X4" s="233"/>
    </row>
    <row r="5" spans="1:24" ht="38.25" customHeight="1">
      <c r="A5" s="219" t="s">
        <v>99</v>
      </c>
      <c r="B5" s="219" t="s">
        <v>100</v>
      </c>
      <c r="C5" s="219" t="s">
        <v>101</v>
      </c>
      <c r="D5" s="218"/>
      <c r="E5" s="219"/>
      <c r="F5" s="220" t="s">
        <v>102</v>
      </c>
      <c r="G5" s="220" t="s">
        <v>103</v>
      </c>
      <c r="H5" s="220" t="s">
        <v>104</v>
      </c>
      <c r="I5" s="220"/>
      <c r="J5" s="220"/>
      <c r="K5" s="220"/>
      <c r="L5" s="220"/>
      <c r="M5" s="220"/>
      <c r="N5" s="220"/>
      <c r="O5" s="220"/>
      <c r="P5" s="220"/>
      <c r="Q5" s="232"/>
      <c r="R5" s="220"/>
      <c r="S5" s="219" t="s">
        <v>105</v>
      </c>
      <c r="T5" s="219" t="s">
        <v>106</v>
      </c>
      <c r="U5" s="219"/>
      <c r="V5" s="219"/>
      <c r="W5" s="219"/>
      <c r="X5" s="233"/>
    </row>
    <row r="6" spans="1:24" s="169" customFormat="1" ht="92.25" customHeight="1">
      <c r="A6" s="219"/>
      <c r="B6" s="219"/>
      <c r="C6" s="219"/>
      <c r="D6" s="218"/>
      <c r="E6" s="219"/>
      <c r="F6" s="220"/>
      <c r="G6" s="220"/>
      <c r="H6" s="219" t="s">
        <v>107</v>
      </c>
      <c r="I6" s="219" t="s">
        <v>108</v>
      </c>
      <c r="J6" s="219" t="s">
        <v>109</v>
      </c>
      <c r="K6" s="219" t="s">
        <v>110</v>
      </c>
      <c r="L6" s="219" t="s">
        <v>111</v>
      </c>
      <c r="M6" s="225" t="s">
        <v>112</v>
      </c>
      <c r="N6" s="219" t="s">
        <v>113</v>
      </c>
      <c r="O6" s="219" t="s">
        <v>114</v>
      </c>
      <c r="P6" s="219" t="s">
        <v>97</v>
      </c>
      <c r="Q6" s="232"/>
      <c r="R6" s="220"/>
      <c r="S6" s="219"/>
      <c r="T6" s="219"/>
      <c r="U6" s="219"/>
      <c r="V6" s="219"/>
      <c r="W6" s="219"/>
      <c r="X6" s="233"/>
    </row>
    <row r="7" spans="1:24" s="169" customFormat="1" ht="24.75" customHeight="1">
      <c r="A7" s="221"/>
      <c r="B7" s="221"/>
      <c r="C7" s="221"/>
      <c r="D7" s="222" t="s">
        <v>107</v>
      </c>
      <c r="E7" s="223">
        <f aca="true" t="shared" si="0" ref="E7:W7">SUM(E8:E15)</f>
        <v>10691550.44</v>
      </c>
      <c r="F7" s="223">
        <f t="shared" si="0"/>
        <v>10691550.44</v>
      </c>
      <c r="G7" s="223">
        <f t="shared" si="0"/>
        <v>9971550.44</v>
      </c>
      <c r="H7" s="223">
        <f t="shared" si="0"/>
        <v>720000</v>
      </c>
      <c r="I7" s="226">
        <f t="shared" si="0"/>
        <v>720000</v>
      </c>
      <c r="J7" s="223">
        <f t="shared" si="0"/>
        <v>0</v>
      </c>
      <c r="K7" s="223">
        <f t="shared" si="0"/>
        <v>0</v>
      </c>
      <c r="L7" s="223">
        <f t="shared" si="0"/>
        <v>0</v>
      </c>
      <c r="M7" s="223">
        <f t="shared" si="0"/>
        <v>0</v>
      </c>
      <c r="N7" s="223">
        <f t="shared" si="0"/>
        <v>0</v>
      </c>
      <c r="O7" s="223">
        <f t="shared" si="0"/>
        <v>0</v>
      </c>
      <c r="P7" s="223">
        <f t="shared" si="0"/>
        <v>0</v>
      </c>
      <c r="Q7" s="223">
        <f t="shared" si="0"/>
        <v>0</v>
      </c>
      <c r="R7" s="223">
        <f t="shared" si="0"/>
        <v>0</v>
      </c>
      <c r="S7" s="223">
        <f t="shared" si="0"/>
        <v>0</v>
      </c>
      <c r="T7" s="223">
        <f t="shared" si="0"/>
        <v>0</v>
      </c>
      <c r="U7" s="223">
        <f t="shared" si="0"/>
        <v>0</v>
      </c>
      <c r="V7" s="223">
        <f t="shared" si="0"/>
        <v>0</v>
      </c>
      <c r="W7" s="223">
        <f t="shared" si="0"/>
        <v>0</v>
      </c>
      <c r="X7" s="227"/>
    </row>
    <row r="8" spans="1:24" ht="24.75" customHeight="1">
      <c r="A8" s="221" t="s">
        <v>115</v>
      </c>
      <c r="B8" s="221" t="s">
        <v>116</v>
      </c>
      <c r="C8" s="221" t="s">
        <v>117</v>
      </c>
      <c r="D8" s="222" t="s">
        <v>118</v>
      </c>
      <c r="E8" s="223">
        <v>5496607</v>
      </c>
      <c r="F8" s="223">
        <v>5496607</v>
      </c>
      <c r="G8" s="223">
        <v>5496607</v>
      </c>
      <c r="H8" s="223">
        <v>0</v>
      </c>
      <c r="I8" s="223">
        <v>0</v>
      </c>
      <c r="J8" s="223">
        <v>0</v>
      </c>
      <c r="K8" s="223">
        <v>0</v>
      </c>
      <c r="L8" s="223">
        <v>0</v>
      </c>
      <c r="M8" s="223">
        <v>0</v>
      </c>
      <c r="N8" s="223">
        <v>0</v>
      </c>
      <c r="O8" s="223">
        <v>0</v>
      </c>
      <c r="P8" s="223">
        <v>0</v>
      </c>
      <c r="Q8" s="223">
        <v>0</v>
      </c>
      <c r="R8" s="223">
        <v>0</v>
      </c>
      <c r="S8" s="223">
        <v>0</v>
      </c>
      <c r="T8" s="223">
        <v>0</v>
      </c>
      <c r="U8" s="223">
        <v>0</v>
      </c>
      <c r="V8" s="223">
        <v>0</v>
      </c>
      <c r="W8" s="223">
        <v>0</v>
      </c>
      <c r="X8" s="227"/>
    </row>
    <row r="9" spans="1:24" ht="24.75" customHeight="1">
      <c r="A9" s="221" t="s">
        <v>115</v>
      </c>
      <c r="B9" s="221" t="s">
        <v>116</v>
      </c>
      <c r="C9" s="221" t="s">
        <v>119</v>
      </c>
      <c r="D9" s="222" t="s">
        <v>120</v>
      </c>
      <c r="E9" s="223">
        <v>3157780</v>
      </c>
      <c r="F9" s="223">
        <v>3157780</v>
      </c>
      <c r="G9" s="223">
        <v>2437780</v>
      </c>
      <c r="H9" s="223">
        <v>720000</v>
      </c>
      <c r="I9" s="223">
        <v>720000</v>
      </c>
      <c r="J9" s="223">
        <v>0</v>
      </c>
      <c r="K9" s="223">
        <v>0</v>
      </c>
      <c r="L9" s="223">
        <v>0</v>
      </c>
      <c r="M9" s="223">
        <v>0</v>
      </c>
      <c r="N9" s="223">
        <v>0</v>
      </c>
      <c r="O9" s="223">
        <v>0</v>
      </c>
      <c r="P9" s="223">
        <v>0</v>
      </c>
      <c r="Q9" s="223">
        <v>0</v>
      </c>
      <c r="R9" s="223">
        <v>0</v>
      </c>
      <c r="S9" s="223">
        <v>0</v>
      </c>
      <c r="T9" s="223">
        <v>0</v>
      </c>
      <c r="U9" s="223">
        <v>0</v>
      </c>
      <c r="V9" s="223">
        <v>0</v>
      </c>
      <c r="W9" s="223">
        <v>0</v>
      </c>
      <c r="X9" s="227"/>
    </row>
    <row r="10" spans="1:24" ht="24.75" customHeight="1">
      <c r="A10" s="221" t="s">
        <v>121</v>
      </c>
      <c r="B10" s="221" t="s">
        <v>122</v>
      </c>
      <c r="C10" s="221" t="s">
        <v>122</v>
      </c>
      <c r="D10" s="222" t="s">
        <v>123</v>
      </c>
      <c r="E10" s="223">
        <v>1043577.6</v>
      </c>
      <c r="F10" s="223">
        <v>1043577.6</v>
      </c>
      <c r="G10" s="223">
        <v>1043577.6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  <c r="N10" s="223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  <c r="T10" s="223">
        <v>0</v>
      </c>
      <c r="U10" s="223">
        <v>0</v>
      </c>
      <c r="V10" s="223">
        <v>0</v>
      </c>
      <c r="W10" s="223">
        <v>0</v>
      </c>
      <c r="X10" s="227"/>
    </row>
    <row r="11" spans="1:24" ht="24.75" customHeight="1">
      <c r="A11" s="221" t="s">
        <v>121</v>
      </c>
      <c r="B11" s="221" t="s">
        <v>124</v>
      </c>
      <c r="C11" s="221" t="s">
        <v>117</v>
      </c>
      <c r="D11" s="222" t="s">
        <v>125</v>
      </c>
      <c r="E11" s="223">
        <v>27106.72</v>
      </c>
      <c r="F11" s="223">
        <v>27106.72</v>
      </c>
      <c r="G11" s="223">
        <v>27106.72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  <c r="N11" s="223">
        <v>0</v>
      </c>
      <c r="O11" s="223">
        <v>0</v>
      </c>
      <c r="P11" s="223">
        <v>0</v>
      </c>
      <c r="Q11" s="223">
        <v>0</v>
      </c>
      <c r="R11" s="223">
        <v>0</v>
      </c>
      <c r="S11" s="223">
        <v>0</v>
      </c>
      <c r="T11" s="223">
        <v>0</v>
      </c>
      <c r="U11" s="223">
        <v>0</v>
      </c>
      <c r="V11" s="223">
        <v>0</v>
      </c>
      <c r="W11" s="223">
        <v>0</v>
      </c>
      <c r="X11" s="227"/>
    </row>
    <row r="12" spans="1:24" ht="24.75" customHeight="1">
      <c r="A12" s="221" t="s">
        <v>121</v>
      </c>
      <c r="B12" s="221" t="s">
        <v>124</v>
      </c>
      <c r="C12" s="221" t="s">
        <v>119</v>
      </c>
      <c r="D12" s="222" t="s">
        <v>126</v>
      </c>
      <c r="E12" s="223">
        <v>48398.88</v>
      </c>
      <c r="F12" s="223">
        <v>48398.88</v>
      </c>
      <c r="G12" s="223">
        <v>48398.88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v>0</v>
      </c>
      <c r="R12" s="223">
        <v>0</v>
      </c>
      <c r="S12" s="223">
        <v>0</v>
      </c>
      <c r="T12" s="223">
        <v>0</v>
      </c>
      <c r="U12" s="223">
        <v>0</v>
      </c>
      <c r="V12" s="223">
        <v>0</v>
      </c>
      <c r="W12" s="223">
        <v>0</v>
      </c>
      <c r="X12"/>
    </row>
    <row r="13" spans="1:24" ht="24.75" customHeight="1">
      <c r="A13" s="221" t="s">
        <v>121</v>
      </c>
      <c r="B13" s="221" t="s">
        <v>124</v>
      </c>
      <c r="C13" s="221" t="s">
        <v>116</v>
      </c>
      <c r="D13" s="222" t="s">
        <v>127</v>
      </c>
      <c r="E13" s="223">
        <v>24199.44</v>
      </c>
      <c r="F13" s="223">
        <v>24199.44</v>
      </c>
      <c r="G13" s="223">
        <v>24199.44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23">
        <v>0</v>
      </c>
      <c r="U13" s="223">
        <v>0</v>
      </c>
      <c r="V13" s="223">
        <v>0</v>
      </c>
      <c r="W13" s="223">
        <v>0</v>
      </c>
      <c r="X13"/>
    </row>
    <row r="14" spans="1:24" ht="24.75" customHeight="1">
      <c r="A14" s="221" t="s">
        <v>128</v>
      </c>
      <c r="B14" s="221" t="s">
        <v>129</v>
      </c>
      <c r="C14" s="221" t="s">
        <v>117</v>
      </c>
      <c r="D14" s="222" t="s">
        <v>130</v>
      </c>
      <c r="E14" s="223">
        <v>283190.36</v>
      </c>
      <c r="F14" s="223">
        <v>283190.36</v>
      </c>
      <c r="G14" s="223">
        <v>283190.36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/>
    </row>
    <row r="15" spans="1:24" ht="24.75" customHeight="1">
      <c r="A15" s="221" t="s">
        <v>131</v>
      </c>
      <c r="B15" s="221" t="s">
        <v>119</v>
      </c>
      <c r="C15" s="221" t="s">
        <v>117</v>
      </c>
      <c r="D15" s="222" t="s">
        <v>132</v>
      </c>
      <c r="E15" s="223">
        <v>610690.44</v>
      </c>
      <c r="F15" s="223">
        <v>610690.44</v>
      </c>
      <c r="G15" s="223">
        <v>610690.44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/>
    </row>
  </sheetData>
  <sheetProtection formatCells="0" formatColumns="0" formatRows="0"/>
  <mergeCells count="22">
    <mergeCell ref="A1:B1"/>
    <mergeCell ref="V1:W1"/>
    <mergeCell ref="A2:W2"/>
    <mergeCell ref="A3:F3"/>
    <mergeCell ref="V3:W3"/>
    <mergeCell ref="F4:P4"/>
    <mergeCell ref="S4:T4"/>
    <mergeCell ref="H5:P5"/>
    <mergeCell ref="A5:A6"/>
    <mergeCell ref="B5:B6"/>
    <mergeCell ref="C5:C6"/>
    <mergeCell ref="D4:D6"/>
    <mergeCell ref="E4:E6"/>
    <mergeCell ref="F5:F6"/>
    <mergeCell ref="G5:G6"/>
    <mergeCell ref="Q4:Q6"/>
    <mergeCell ref="R4:R6"/>
    <mergeCell ref="S5:S6"/>
    <mergeCell ref="T5:T6"/>
    <mergeCell ref="U4:U6"/>
    <mergeCell ref="V4:V6"/>
    <mergeCell ref="W4:W6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showGridLines="0" showZeros="0" workbookViewId="0" topLeftCell="A1">
      <selection activeCell="J1" sqref="J1:J65536"/>
    </sheetView>
  </sheetViews>
  <sheetFormatPr defaultColWidth="9.00390625" defaultRowHeight="13.5"/>
  <cols>
    <col min="1" max="3" width="4.125" style="47" customWidth="1"/>
    <col min="4" max="4" width="15.75390625" style="47" customWidth="1"/>
    <col min="5" max="6" width="10.875" style="47" customWidth="1"/>
    <col min="7" max="7" width="10.00390625" style="47" customWidth="1"/>
    <col min="8" max="8" width="9.875" style="47" customWidth="1"/>
    <col min="9" max="9" width="8.625" style="47" customWidth="1"/>
    <col min="10" max="10" width="4.875" style="47" customWidth="1"/>
    <col min="11" max="20" width="6.00390625" style="47" customWidth="1"/>
    <col min="21" max="16384" width="9.00390625" style="47" customWidth="1"/>
  </cols>
  <sheetData>
    <row r="1" spans="1:20" ht="21.75" customHeight="1">
      <c r="A1" s="193" t="s">
        <v>133</v>
      </c>
      <c r="B1" s="193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209"/>
    </row>
    <row r="2" spans="1:20" ht="22.5" customHeight="1">
      <c r="A2" s="195" t="s">
        <v>134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22.5" customHeight="1">
      <c r="A3" s="196" t="s">
        <v>2</v>
      </c>
      <c r="B3" s="197"/>
      <c r="C3" s="197"/>
      <c r="D3" s="197"/>
      <c r="E3" s="198"/>
      <c r="F3" s="198"/>
      <c r="G3" s="198"/>
      <c r="H3" s="198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210" t="s">
        <v>88</v>
      </c>
    </row>
    <row r="4" spans="1:20" ht="22.5" customHeight="1">
      <c r="A4" s="199" t="s">
        <v>89</v>
      </c>
      <c r="B4" s="199"/>
      <c r="C4" s="199"/>
      <c r="D4" s="200" t="s">
        <v>90</v>
      </c>
      <c r="E4" s="201" t="s">
        <v>135</v>
      </c>
      <c r="F4" s="202" t="s">
        <v>136</v>
      </c>
      <c r="G4" s="203"/>
      <c r="H4" s="202"/>
      <c r="I4" s="202"/>
      <c r="J4" s="201" t="s">
        <v>137</v>
      </c>
      <c r="K4" s="201"/>
      <c r="L4" s="201"/>
      <c r="M4" s="201"/>
      <c r="N4" s="201"/>
      <c r="O4" s="201"/>
      <c r="P4" s="201"/>
      <c r="Q4" s="201"/>
      <c r="R4" s="201"/>
      <c r="S4" s="201"/>
      <c r="T4" s="201" t="s">
        <v>138</v>
      </c>
    </row>
    <row r="5" spans="1:20" ht="40.5" customHeight="1">
      <c r="A5" s="201" t="s">
        <v>99</v>
      </c>
      <c r="B5" s="201" t="s">
        <v>100</v>
      </c>
      <c r="C5" s="201" t="s">
        <v>101</v>
      </c>
      <c r="D5" s="200"/>
      <c r="E5" s="201"/>
      <c r="F5" s="201" t="s">
        <v>107</v>
      </c>
      <c r="G5" s="201" t="s">
        <v>139</v>
      </c>
      <c r="H5" s="201" t="s">
        <v>140</v>
      </c>
      <c r="I5" s="201" t="s">
        <v>141</v>
      </c>
      <c r="J5" s="201" t="s">
        <v>107</v>
      </c>
      <c r="K5" s="201" t="s">
        <v>142</v>
      </c>
      <c r="L5" s="208" t="s">
        <v>141</v>
      </c>
      <c r="M5" s="208" t="s">
        <v>143</v>
      </c>
      <c r="N5" s="208" t="s">
        <v>144</v>
      </c>
      <c r="O5" s="201" t="s">
        <v>145</v>
      </c>
      <c r="P5" s="201" t="s">
        <v>146</v>
      </c>
      <c r="Q5" s="201" t="s">
        <v>147</v>
      </c>
      <c r="R5" s="201" t="s">
        <v>148</v>
      </c>
      <c r="S5" s="201" t="s">
        <v>149</v>
      </c>
      <c r="T5" s="201"/>
    </row>
    <row r="6" spans="1:20" ht="36" customHeight="1">
      <c r="A6" s="201"/>
      <c r="B6" s="201"/>
      <c r="C6" s="201"/>
      <c r="D6" s="200"/>
      <c r="E6" s="201"/>
      <c r="F6" s="201"/>
      <c r="G6" s="201"/>
      <c r="H6" s="201"/>
      <c r="I6" s="201"/>
      <c r="J6" s="201"/>
      <c r="K6" s="201"/>
      <c r="L6" s="208"/>
      <c r="M6" s="208"/>
      <c r="N6" s="208"/>
      <c r="O6" s="201"/>
      <c r="P6" s="201"/>
      <c r="Q6" s="201"/>
      <c r="R6" s="201"/>
      <c r="S6" s="201"/>
      <c r="T6" s="201"/>
    </row>
    <row r="7" spans="1:20" s="46" customFormat="1" ht="22.5" customHeight="1">
      <c r="A7" s="204"/>
      <c r="B7" s="205"/>
      <c r="C7" s="205"/>
      <c r="D7" s="206" t="s">
        <v>107</v>
      </c>
      <c r="E7" s="207">
        <f aca="true" t="shared" si="0" ref="E7:T7">SUM(E8:E15)</f>
        <v>10691550.44</v>
      </c>
      <c r="F7" s="207">
        <f t="shared" si="0"/>
        <v>10691550.44</v>
      </c>
      <c r="G7" s="207">
        <f t="shared" si="0"/>
        <v>7533770.4399999995</v>
      </c>
      <c r="H7" s="207">
        <f t="shared" si="0"/>
        <v>2517800</v>
      </c>
      <c r="I7" s="207">
        <f t="shared" si="0"/>
        <v>639980</v>
      </c>
      <c r="J7" s="207">
        <f t="shared" si="0"/>
        <v>0</v>
      </c>
      <c r="K7" s="207">
        <f t="shared" si="0"/>
        <v>0</v>
      </c>
      <c r="L7" s="207">
        <f t="shared" si="0"/>
        <v>0</v>
      </c>
      <c r="M7" s="207">
        <f t="shared" si="0"/>
        <v>0</v>
      </c>
      <c r="N7" s="207">
        <f t="shared" si="0"/>
        <v>0</v>
      </c>
      <c r="O7" s="207">
        <f t="shared" si="0"/>
        <v>0</v>
      </c>
      <c r="P7" s="207">
        <f t="shared" si="0"/>
        <v>0</v>
      </c>
      <c r="Q7" s="207">
        <f t="shared" si="0"/>
        <v>0</v>
      </c>
      <c r="R7" s="207">
        <f t="shared" si="0"/>
        <v>0</v>
      </c>
      <c r="S7" s="207">
        <f t="shared" si="0"/>
        <v>0</v>
      </c>
      <c r="T7" s="207">
        <f t="shared" si="0"/>
        <v>0</v>
      </c>
    </row>
    <row r="8" spans="1:20" ht="22.5" customHeight="1">
      <c r="A8" s="204" t="s">
        <v>115</v>
      </c>
      <c r="B8" s="205" t="s">
        <v>116</v>
      </c>
      <c r="C8" s="205" t="s">
        <v>117</v>
      </c>
      <c r="D8" s="206" t="s">
        <v>118</v>
      </c>
      <c r="E8" s="207">
        <v>5496607</v>
      </c>
      <c r="F8" s="207">
        <v>5496607</v>
      </c>
      <c r="G8" s="207">
        <v>5496607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207">
        <v>0</v>
      </c>
      <c r="P8" s="207">
        <v>0</v>
      </c>
      <c r="Q8" s="207">
        <v>0</v>
      </c>
      <c r="R8" s="207">
        <v>0</v>
      </c>
      <c r="S8" s="207">
        <v>0</v>
      </c>
      <c r="T8" s="207">
        <v>0</v>
      </c>
    </row>
    <row r="9" spans="1:20" ht="22.5" customHeight="1">
      <c r="A9" s="204" t="s">
        <v>115</v>
      </c>
      <c r="B9" s="205" t="s">
        <v>116</v>
      </c>
      <c r="C9" s="205" t="s">
        <v>119</v>
      </c>
      <c r="D9" s="206" t="s">
        <v>120</v>
      </c>
      <c r="E9" s="207">
        <v>3157780</v>
      </c>
      <c r="F9" s="207">
        <v>3157780</v>
      </c>
      <c r="G9" s="207">
        <v>0</v>
      </c>
      <c r="H9" s="207">
        <v>2517800</v>
      </c>
      <c r="I9" s="207">
        <v>639980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</row>
    <row r="10" spans="1:20" ht="22.5" customHeight="1">
      <c r="A10" s="204" t="s">
        <v>121</v>
      </c>
      <c r="B10" s="205" t="s">
        <v>122</v>
      </c>
      <c r="C10" s="205" t="s">
        <v>122</v>
      </c>
      <c r="D10" s="206" t="s">
        <v>123</v>
      </c>
      <c r="E10" s="207">
        <v>1043577.6</v>
      </c>
      <c r="F10" s="207">
        <v>1043577.6</v>
      </c>
      <c r="G10" s="207">
        <v>1043577.6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</row>
    <row r="11" spans="1:20" ht="22.5" customHeight="1">
      <c r="A11" s="204" t="s">
        <v>121</v>
      </c>
      <c r="B11" s="205" t="s">
        <v>124</v>
      </c>
      <c r="C11" s="205" t="s">
        <v>117</v>
      </c>
      <c r="D11" s="206" t="s">
        <v>125</v>
      </c>
      <c r="E11" s="207">
        <v>27106.72</v>
      </c>
      <c r="F11" s="207">
        <v>27106.72</v>
      </c>
      <c r="G11" s="207">
        <v>27106.72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207">
        <v>0</v>
      </c>
      <c r="T11" s="207">
        <v>0</v>
      </c>
    </row>
    <row r="12" spans="1:20" ht="22.5" customHeight="1">
      <c r="A12" s="204" t="s">
        <v>121</v>
      </c>
      <c r="B12" s="205" t="s">
        <v>124</v>
      </c>
      <c r="C12" s="205" t="s">
        <v>119</v>
      </c>
      <c r="D12" s="206" t="s">
        <v>126</v>
      </c>
      <c r="E12" s="207">
        <v>48398.88</v>
      </c>
      <c r="F12" s="207">
        <v>48398.88</v>
      </c>
      <c r="G12" s="207">
        <v>48398.88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0</v>
      </c>
      <c r="S12" s="207">
        <v>0</v>
      </c>
      <c r="T12" s="207">
        <v>0</v>
      </c>
    </row>
    <row r="13" spans="1:20" ht="22.5" customHeight="1">
      <c r="A13" s="204" t="s">
        <v>121</v>
      </c>
      <c r="B13" s="205" t="s">
        <v>124</v>
      </c>
      <c r="C13" s="205" t="s">
        <v>116</v>
      </c>
      <c r="D13" s="206" t="s">
        <v>127</v>
      </c>
      <c r="E13" s="207">
        <v>24199.44</v>
      </c>
      <c r="F13" s="207">
        <v>24199.44</v>
      </c>
      <c r="G13" s="207">
        <v>24199.44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</row>
    <row r="14" spans="1:20" ht="22.5" customHeight="1">
      <c r="A14" s="204" t="s">
        <v>128</v>
      </c>
      <c r="B14" s="205" t="s">
        <v>129</v>
      </c>
      <c r="C14" s="205" t="s">
        <v>117</v>
      </c>
      <c r="D14" s="206" t="s">
        <v>130</v>
      </c>
      <c r="E14" s="207">
        <v>283190.36</v>
      </c>
      <c r="F14" s="207">
        <v>283190.36</v>
      </c>
      <c r="G14" s="207">
        <v>283190.36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  <c r="R14" s="207">
        <v>0</v>
      </c>
      <c r="S14" s="207">
        <v>0</v>
      </c>
      <c r="T14" s="207">
        <v>0</v>
      </c>
    </row>
    <row r="15" spans="1:20" ht="22.5" customHeight="1">
      <c r="A15" s="204" t="s">
        <v>131</v>
      </c>
      <c r="B15" s="205" t="s">
        <v>119</v>
      </c>
      <c r="C15" s="205" t="s">
        <v>117</v>
      </c>
      <c r="D15" s="206" t="s">
        <v>132</v>
      </c>
      <c r="E15" s="207">
        <v>610690.44</v>
      </c>
      <c r="F15" s="207">
        <v>610690.44</v>
      </c>
      <c r="G15" s="207">
        <v>610690.44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33.50390625" style="5" customWidth="1"/>
    <col min="2" max="2" width="8.875" style="5" customWidth="1"/>
    <col min="3" max="3" width="22.00390625" style="5" customWidth="1"/>
    <col min="4" max="4" width="9.25390625" style="5" customWidth="1"/>
    <col min="5" max="5" width="21.875" style="5" customWidth="1"/>
    <col min="6" max="6" width="10.625" style="5" customWidth="1"/>
    <col min="7" max="7" width="22.50390625" style="5" customWidth="1"/>
    <col min="8" max="16384" width="9.00390625" style="5" customWidth="1"/>
  </cols>
  <sheetData>
    <row r="1" spans="1:8" ht="16.5" customHeight="1">
      <c r="A1" s="170" t="s">
        <v>150</v>
      </c>
      <c r="B1" s="170"/>
      <c r="C1" s="170"/>
      <c r="D1" s="170"/>
      <c r="E1" s="170"/>
      <c r="F1" s="171"/>
      <c r="G1" s="172"/>
      <c r="H1" s="173"/>
    </row>
    <row r="2" spans="1:8" ht="21.75" customHeight="1">
      <c r="A2" s="174" t="s">
        <v>151</v>
      </c>
      <c r="B2" s="174"/>
      <c r="C2" s="174"/>
      <c r="D2" s="174"/>
      <c r="E2" s="174"/>
      <c r="F2" s="174"/>
      <c r="G2" s="174"/>
      <c r="H2" s="174"/>
    </row>
    <row r="3" spans="1:8" ht="16.5" customHeight="1">
      <c r="A3" s="175" t="s">
        <v>2</v>
      </c>
      <c r="B3" s="176"/>
      <c r="C3" s="176"/>
      <c r="D3" s="170"/>
      <c r="E3" s="170"/>
      <c r="F3" s="171"/>
      <c r="G3" s="172"/>
      <c r="H3" s="177" t="s">
        <v>3</v>
      </c>
    </row>
    <row r="4" spans="1:8" ht="16.5" customHeight="1">
      <c r="A4" s="178" t="s">
        <v>4</v>
      </c>
      <c r="B4" s="179"/>
      <c r="C4" s="178" t="s">
        <v>5</v>
      </c>
      <c r="D4" s="180"/>
      <c r="E4" s="180"/>
      <c r="F4" s="180"/>
      <c r="G4" s="180"/>
      <c r="H4" s="179"/>
    </row>
    <row r="5" spans="1:8" ht="16.5" customHeight="1">
      <c r="A5" s="181" t="s">
        <v>6</v>
      </c>
      <c r="B5" s="182" t="s">
        <v>7</v>
      </c>
      <c r="C5" s="181" t="s">
        <v>8</v>
      </c>
      <c r="D5" s="182" t="s">
        <v>7</v>
      </c>
      <c r="E5" s="181" t="s">
        <v>9</v>
      </c>
      <c r="F5" s="182" t="s">
        <v>7</v>
      </c>
      <c r="G5" s="183" t="s">
        <v>10</v>
      </c>
      <c r="H5" s="182" t="s">
        <v>7</v>
      </c>
    </row>
    <row r="6" spans="1:8" s="169" customFormat="1" ht="16.5" customHeight="1">
      <c r="A6" s="184" t="s">
        <v>11</v>
      </c>
      <c r="B6" s="185">
        <v>10691550.44</v>
      </c>
      <c r="C6" s="186" t="s">
        <v>12</v>
      </c>
      <c r="D6" s="185">
        <v>8654387</v>
      </c>
      <c r="E6" s="186" t="s">
        <v>13</v>
      </c>
      <c r="F6" s="185">
        <v>10691550.44</v>
      </c>
      <c r="G6" s="184" t="s">
        <v>14</v>
      </c>
      <c r="H6" s="185">
        <v>7533770.44</v>
      </c>
    </row>
    <row r="7" spans="1:8" s="169" customFormat="1" ht="16.5" customHeight="1">
      <c r="A7" s="184" t="s">
        <v>15</v>
      </c>
      <c r="B7" s="185">
        <v>9971550.44</v>
      </c>
      <c r="C7" s="186" t="s">
        <v>16</v>
      </c>
      <c r="D7" s="185">
        <v>0</v>
      </c>
      <c r="E7" s="186" t="s">
        <v>17</v>
      </c>
      <c r="F7" s="185">
        <v>7533770.44</v>
      </c>
      <c r="G7" s="184" t="s">
        <v>18</v>
      </c>
      <c r="H7" s="185">
        <v>2517800</v>
      </c>
    </row>
    <row r="8" spans="1:8" s="169" customFormat="1" ht="16.5" customHeight="1">
      <c r="A8" s="184" t="s">
        <v>19</v>
      </c>
      <c r="B8" s="185">
        <v>9971550.44</v>
      </c>
      <c r="C8" s="186" t="s">
        <v>20</v>
      </c>
      <c r="D8" s="185">
        <v>0</v>
      </c>
      <c r="E8" s="186" t="s">
        <v>21</v>
      </c>
      <c r="F8" s="185">
        <v>2517800</v>
      </c>
      <c r="G8" s="184" t="s">
        <v>22</v>
      </c>
      <c r="H8" s="185">
        <v>0</v>
      </c>
    </row>
    <row r="9" spans="1:8" s="169" customFormat="1" ht="16.5" customHeight="1">
      <c r="A9" s="184" t="s">
        <v>23</v>
      </c>
      <c r="B9" s="185">
        <v>0</v>
      </c>
      <c r="C9" s="186" t="s">
        <v>24</v>
      </c>
      <c r="D9" s="185">
        <v>0</v>
      </c>
      <c r="E9" s="186" t="s">
        <v>25</v>
      </c>
      <c r="F9" s="185">
        <v>639980</v>
      </c>
      <c r="G9" s="184" t="s">
        <v>26</v>
      </c>
      <c r="H9" s="185">
        <v>0</v>
      </c>
    </row>
    <row r="10" spans="1:8" s="169" customFormat="1" ht="16.5" customHeight="1">
      <c r="A10" s="184" t="s">
        <v>27</v>
      </c>
      <c r="B10" s="185">
        <v>720000</v>
      </c>
      <c r="C10" s="186" t="s">
        <v>28</v>
      </c>
      <c r="D10" s="185">
        <v>0</v>
      </c>
      <c r="E10" s="187" t="s">
        <v>29</v>
      </c>
      <c r="F10" s="185">
        <v>0</v>
      </c>
      <c r="G10" s="184" t="s">
        <v>30</v>
      </c>
      <c r="H10" s="185">
        <v>0</v>
      </c>
    </row>
    <row r="11" spans="1:8" s="169" customFormat="1" ht="16.5" customHeight="1">
      <c r="A11" s="184" t="s">
        <v>31</v>
      </c>
      <c r="B11" s="185">
        <v>720000</v>
      </c>
      <c r="C11" s="186" t="s">
        <v>32</v>
      </c>
      <c r="D11" s="185">
        <v>1143282.64</v>
      </c>
      <c r="E11" s="187" t="s">
        <v>21</v>
      </c>
      <c r="F11" s="185">
        <v>0</v>
      </c>
      <c r="G11" s="184" t="s">
        <v>33</v>
      </c>
      <c r="H11" s="185">
        <v>0</v>
      </c>
    </row>
    <row r="12" spans="1:8" s="169" customFormat="1" ht="16.5" customHeight="1">
      <c r="A12" s="184" t="s">
        <v>34</v>
      </c>
      <c r="B12" s="185">
        <v>0</v>
      </c>
      <c r="C12" s="186" t="s">
        <v>35</v>
      </c>
      <c r="D12" s="185">
        <v>283190.36</v>
      </c>
      <c r="E12" s="187" t="s">
        <v>25</v>
      </c>
      <c r="F12" s="185">
        <v>0</v>
      </c>
      <c r="G12" s="184" t="s">
        <v>36</v>
      </c>
      <c r="H12" s="185">
        <v>0</v>
      </c>
    </row>
    <row r="13" spans="1:8" s="169" customFormat="1" ht="16.5" customHeight="1">
      <c r="A13" s="184" t="s">
        <v>37</v>
      </c>
      <c r="B13" s="185">
        <v>0</v>
      </c>
      <c r="C13" s="186" t="s">
        <v>38</v>
      </c>
      <c r="D13" s="185">
        <v>0</v>
      </c>
      <c r="E13" s="184" t="s">
        <v>39</v>
      </c>
      <c r="F13" s="185">
        <v>0</v>
      </c>
      <c r="G13" s="184" t="s">
        <v>40</v>
      </c>
      <c r="H13" s="185">
        <v>0</v>
      </c>
    </row>
    <row r="14" spans="1:8" s="169" customFormat="1" ht="16.5" customHeight="1">
      <c r="A14" s="187" t="s">
        <v>41</v>
      </c>
      <c r="B14" s="185">
        <v>0</v>
      </c>
      <c r="C14" s="186" t="s">
        <v>42</v>
      </c>
      <c r="D14" s="185">
        <v>0</v>
      </c>
      <c r="E14" s="184" t="s">
        <v>43</v>
      </c>
      <c r="F14" s="185">
        <v>0</v>
      </c>
      <c r="G14" s="184" t="s">
        <v>44</v>
      </c>
      <c r="H14" s="185">
        <v>639980</v>
      </c>
    </row>
    <row r="15" spans="1:8" s="169" customFormat="1" ht="16.5" customHeight="1">
      <c r="A15" s="187" t="s">
        <v>45</v>
      </c>
      <c r="B15" s="185">
        <v>0</v>
      </c>
      <c r="C15" s="186" t="s">
        <v>46</v>
      </c>
      <c r="D15" s="185">
        <v>0</v>
      </c>
      <c r="E15" s="184" t="s">
        <v>47</v>
      </c>
      <c r="F15" s="185">
        <v>0</v>
      </c>
      <c r="G15" s="184" t="s">
        <v>48</v>
      </c>
      <c r="H15" s="185">
        <v>0</v>
      </c>
    </row>
    <row r="16" spans="1:8" s="169" customFormat="1" ht="16.5" customHeight="1">
      <c r="A16" s="187" t="s">
        <v>49</v>
      </c>
      <c r="B16" s="185">
        <v>0</v>
      </c>
      <c r="C16" s="188" t="s">
        <v>50</v>
      </c>
      <c r="D16" s="185">
        <v>0</v>
      </c>
      <c r="E16" s="184" t="s">
        <v>51</v>
      </c>
      <c r="F16" s="185">
        <v>0</v>
      </c>
      <c r="G16" s="184" t="s">
        <v>52</v>
      </c>
      <c r="H16" s="185">
        <v>0</v>
      </c>
    </row>
    <row r="17" spans="1:8" s="169" customFormat="1" ht="16.5" customHeight="1">
      <c r="A17" s="187" t="s">
        <v>53</v>
      </c>
      <c r="B17" s="185">
        <v>0</v>
      </c>
      <c r="C17" s="189" t="s">
        <v>54</v>
      </c>
      <c r="D17" s="185">
        <v>0</v>
      </c>
      <c r="E17" s="184" t="s">
        <v>55</v>
      </c>
      <c r="F17" s="185">
        <v>0</v>
      </c>
      <c r="G17" s="184" t="s">
        <v>56</v>
      </c>
      <c r="H17" s="185">
        <v>0</v>
      </c>
    </row>
    <row r="18" spans="1:8" s="169" customFormat="1" ht="16.5" customHeight="1">
      <c r="A18" s="187" t="s">
        <v>57</v>
      </c>
      <c r="B18" s="185">
        <v>0</v>
      </c>
      <c r="C18" s="189" t="s">
        <v>58</v>
      </c>
      <c r="D18" s="185">
        <v>0</v>
      </c>
      <c r="E18" s="184" t="s">
        <v>59</v>
      </c>
      <c r="F18" s="185">
        <v>0</v>
      </c>
      <c r="G18" s="187"/>
      <c r="H18" s="185"/>
    </row>
    <row r="19" spans="1:8" s="169" customFormat="1" ht="16.5" customHeight="1">
      <c r="A19" s="187" t="s">
        <v>60</v>
      </c>
      <c r="B19" s="185">
        <v>0</v>
      </c>
      <c r="C19" s="189" t="s">
        <v>61</v>
      </c>
      <c r="D19" s="185">
        <v>0</v>
      </c>
      <c r="E19" s="184" t="s">
        <v>62</v>
      </c>
      <c r="F19" s="185">
        <v>0</v>
      </c>
      <c r="G19" s="184"/>
      <c r="H19" s="185"/>
    </row>
    <row r="20" spans="1:8" s="169" customFormat="1" ht="16.5" customHeight="1">
      <c r="A20" s="187"/>
      <c r="B20" s="185"/>
      <c r="C20" s="189" t="s">
        <v>64</v>
      </c>
      <c r="D20" s="185">
        <v>0</v>
      </c>
      <c r="E20" s="184" t="s">
        <v>65</v>
      </c>
      <c r="F20" s="185">
        <v>0</v>
      </c>
      <c r="G20" s="184"/>
      <c r="H20" s="185"/>
    </row>
    <row r="21" spans="1:8" s="169" customFormat="1" ht="16.5" customHeight="1">
      <c r="A21" s="187"/>
      <c r="B21" s="185"/>
      <c r="C21" s="189" t="s">
        <v>67</v>
      </c>
      <c r="D21" s="185">
        <v>610690.44</v>
      </c>
      <c r="E21" s="186"/>
      <c r="F21" s="185"/>
      <c r="G21" s="187"/>
      <c r="H21" s="185"/>
    </row>
    <row r="22" spans="1:8" s="169" customFormat="1" ht="16.5" customHeight="1">
      <c r="A22" s="187"/>
      <c r="B22" s="185"/>
      <c r="C22" s="189" t="s">
        <v>69</v>
      </c>
      <c r="D22" s="185">
        <v>0</v>
      </c>
      <c r="E22" s="186"/>
      <c r="F22" s="185"/>
      <c r="G22" s="187"/>
      <c r="H22" s="185"/>
    </row>
    <row r="23" spans="1:8" s="169" customFormat="1" ht="16.5" customHeight="1">
      <c r="A23" s="187"/>
      <c r="B23" s="185"/>
      <c r="C23" s="189" t="s">
        <v>71</v>
      </c>
      <c r="D23" s="185">
        <v>0</v>
      </c>
      <c r="E23" s="186"/>
      <c r="F23" s="185"/>
      <c r="G23" s="187"/>
      <c r="H23" s="185"/>
    </row>
    <row r="24" spans="1:8" s="169" customFormat="1" ht="16.5" customHeight="1">
      <c r="A24" s="187"/>
      <c r="B24" s="185"/>
      <c r="C24" s="189" t="s">
        <v>73</v>
      </c>
      <c r="D24" s="185">
        <v>0</v>
      </c>
      <c r="E24" s="187"/>
      <c r="F24" s="185"/>
      <c r="G24" s="187"/>
      <c r="H24" s="185"/>
    </row>
    <row r="25" spans="1:8" s="169" customFormat="1" ht="16.5" customHeight="1">
      <c r="A25" s="187"/>
      <c r="B25" s="185"/>
      <c r="C25" s="190" t="s">
        <v>75</v>
      </c>
      <c r="D25" s="185">
        <v>0</v>
      </c>
      <c r="E25" s="186"/>
      <c r="F25" s="185"/>
      <c r="G25" s="187"/>
      <c r="H25" s="185"/>
    </row>
    <row r="26" spans="1:8" s="169" customFormat="1" ht="16.5" customHeight="1">
      <c r="A26" s="187"/>
      <c r="B26" s="185"/>
      <c r="C26" s="190" t="s">
        <v>77</v>
      </c>
      <c r="D26" s="185">
        <v>0</v>
      </c>
      <c r="E26" s="186"/>
      <c r="F26" s="185"/>
      <c r="G26" s="187"/>
      <c r="H26" s="185"/>
    </row>
    <row r="27" spans="1:8" s="169" customFormat="1" ht="16.5" customHeight="1">
      <c r="A27" s="187"/>
      <c r="B27" s="185"/>
      <c r="C27" s="190" t="s">
        <v>79</v>
      </c>
      <c r="D27" s="185">
        <v>0</v>
      </c>
      <c r="E27" s="188"/>
      <c r="F27" s="185"/>
      <c r="G27" s="187"/>
      <c r="H27" s="185"/>
    </row>
    <row r="28" spans="1:8" s="169" customFormat="1" ht="16.5" customHeight="1">
      <c r="A28" s="184"/>
      <c r="B28" s="185"/>
      <c r="C28" s="190" t="s">
        <v>80</v>
      </c>
      <c r="D28" s="185">
        <v>0</v>
      </c>
      <c r="E28" s="186"/>
      <c r="F28" s="185"/>
      <c r="G28" s="184"/>
      <c r="H28" s="185"/>
    </row>
    <row r="29" spans="1:8" s="169" customFormat="1" ht="16.5" customHeight="1">
      <c r="A29" s="191"/>
      <c r="B29" s="185"/>
      <c r="C29" s="192" t="s">
        <v>82</v>
      </c>
      <c r="D29" s="185">
        <v>10691550.44</v>
      </c>
      <c r="E29" s="192" t="s">
        <v>82</v>
      </c>
      <c r="F29" s="185">
        <v>10691550.44</v>
      </c>
      <c r="G29" s="191" t="s">
        <v>82</v>
      </c>
      <c r="H29" s="185">
        <v>10691550.44</v>
      </c>
    </row>
    <row r="30" spans="1:8" ht="16.5" customHeight="1">
      <c r="A30" s="187"/>
      <c r="B30" s="185"/>
      <c r="C30" s="188"/>
      <c r="D30" s="185"/>
      <c r="E30" s="187"/>
      <c r="F30" s="185"/>
      <c r="G30" s="187"/>
      <c r="H30" s="185"/>
    </row>
    <row r="31" spans="1:8" s="169" customFormat="1" ht="16.5" customHeight="1">
      <c r="A31" s="191" t="s">
        <v>84</v>
      </c>
      <c r="B31" s="185">
        <v>10691550.44</v>
      </c>
      <c r="C31" s="192" t="s">
        <v>85</v>
      </c>
      <c r="D31" s="185">
        <v>10691550.44</v>
      </c>
      <c r="E31" s="192" t="s">
        <v>85</v>
      </c>
      <c r="F31" s="185">
        <v>10691550.44</v>
      </c>
      <c r="G31" s="191" t="s">
        <v>85</v>
      </c>
      <c r="H31" s="185">
        <v>10691550.44</v>
      </c>
    </row>
    <row r="32" spans="1:8" ht="12">
      <c r="A32" s="171"/>
      <c r="B32" s="171"/>
      <c r="C32" s="171"/>
      <c r="D32" s="171"/>
      <c r="E32" s="171"/>
      <c r="F32" s="171"/>
      <c r="G32" s="171"/>
      <c r="H32" s="171"/>
    </row>
  </sheetData>
  <sheetProtection formatCells="0" formatColumns="0" formatRows="0"/>
  <mergeCells count="4">
    <mergeCell ref="A2:H2"/>
    <mergeCell ref="A3:C3"/>
    <mergeCell ref="A4:B4"/>
    <mergeCell ref="C4:H4"/>
  </mergeCells>
  <printOptions horizontalCentered="1"/>
  <pageMargins left="0.31496062992125984" right="0.31496062992125984" top="0.7480314960629921" bottom="0.1968503937007874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showGridLines="0" showZeros="0" workbookViewId="0" topLeftCell="A1">
      <selection activeCell="Q34" sqref="Q34"/>
    </sheetView>
  </sheetViews>
  <sheetFormatPr defaultColWidth="9.00390625" defaultRowHeight="13.5"/>
  <cols>
    <col min="1" max="3" width="4.125" style="47" customWidth="1"/>
    <col min="4" max="4" width="15.75390625" style="47" customWidth="1"/>
    <col min="5" max="5" width="8.375" style="47" customWidth="1"/>
    <col min="6" max="6" width="7.50390625" style="47" customWidth="1"/>
    <col min="7" max="9" width="5.875" style="47" customWidth="1"/>
    <col min="10" max="10" width="8.25390625" style="47" customWidth="1"/>
    <col min="11" max="20" width="6.00390625" style="47" customWidth="1"/>
    <col min="21" max="16384" width="9.00390625" style="47" customWidth="1"/>
  </cols>
  <sheetData>
    <row r="1" spans="1:20" ht="21.75" customHeight="1">
      <c r="A1" s="151" t="s">
        <v>152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67"/>
    </row>
    <row r="2" spans="1:20" ht="22.5" customHeight="1">
      <c r="A2" s="153" t="s">
        <v>153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22.5" customHeight="1">
      <c r="A3" s="154" t="s">
        <v>2</v>
      </c>
      <c r="B3" s="155"/>
      <c r="C3" s="155"/>
      <c r="D3" s="155"/>
      <c r="E3" s="156"/>
      <c r="F3" s="156"/>
      <c r="G3" s="156"/>
      <c r="H3" s="156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68" t="s">
        <v>88</v>
      </c>
    </row>
    <row r="4" spans="1:20" ht="22.5" customHeight="1">
      <c r="A4" s="157" t="s">
        <v>89</v>
      </c>
      <c r="B4" s="157"/>
      <c r="C4" s="157"/>
      <c r="D4" s="158" t="s">
        <v>90</v>
      </c>
      <c r="E4" s="159" t="s">
        <v>135</v>
      </c>
      <c r="F4" s="160" t="s">
        <v>136</v>
      </c>
      <c r="G4" s="161"/>
      <c r="H4" s="160"/>
      <c r="I4" s="160"/>
      <c r="J4" s="159" t="s">
        <v>137</v>
      </c>
      <c r="K4" s="159"/>
      <c r="L4" s="159"/>
      <c r="M4" s="159"/>
      <c r="N4" s="159"/>
      <c r="O4" s="159"/>
      <c r="P4" s="159"/>
      <c r="Q4" s="159"/>
      <c r="R4" s="159"/>
      <c r="S4" s="159"/>
      <c r="T4" s="159" t="s">
        <v>138</v>
      </c>
    </row>
    <row r="5" spans="1:20" ht="40.5" customHeight="1">
      <c r="A5" s="159" t="s">
        <v>99</v>
      </c>
      <c r="B5" s="159" t="s">
        <v>100</v>
      </c>
      <c r="C5" s="159" t="s">
        <v>101</v>
      </c>
      <c r="D5" s="158"/>
      <c r="E5" s="159"/>
      <c r="F5" s="159" t="s">
        <v>107</v>
      </c>
      <c r="G5" s="159" t="s">
        <v>139</v>
      </c>
      <c r="H5" s="159" t="s">
        <v>140</v>
      </c>
      <c r="I5" s="159" t="s">
        <v>141</v>
      </c>
      <c r="J5" s="159" t="s">
        <v>107</v>
      </c>
      <c r="K5" s="159" t="s">
        <v>142</v>
      </c>
      <c r="L5" s="166" t="s">
        <v>141</v>
      </c>
      <c r="M5" s="166" t="s">
        <v>143</v>
      </c>
      <c r="N5" s="166" t="s">
        <v>144</v>
      </c>
      <c r="O5" s="159" t="s">
        <v>145</v>
      </c>
      <c r="P5" s="159" t="s">
        <v>146</v>
      </c>
      <c r="Q5" s="159" t="s">
        <v>147</v>
      </c>
      <c r="R5" s="159" t="s">
        <v>148</v>
      </c>
      <c r="S5" s="159" t="s">
        <v>149</v>
      </c>
      <c r="T5" s="159"/>
    </row>
    <row r="6" spans="1:20" ht="36" customHeight="1">
      <c r="A6" s="159"/>
      <c r="B6" s="159"/>
      <c r="C6" s="159"/>
      <c r="D6" s="158"/>
      <c r="E6" s="159"/>
      <c r="F6" s="159"/>
      <c r="G6" s="159"/>
      <c r="H6" s="159"/>
      <c r="I6" s="159"/>
      <c r="J6" s="159"/>
      <c r="K6" s="159"/>
      <c r="L6" s="166"/>
      <c r="M6" s="166"/>
      <c r="N6" s="166"/>
      <c r="O6" s="159"/>
      <c r="P6" s="159"/>
      <c r="Q6" s="159"/>
      <c r="R6" s="159"/>
      <c r="S6" s="159"/>
      <c r="T6" s="159"/>
    </row>
    <row r="7" spans="1:20" s="46" customFormat="1" ht="22.5" customHeight="1">
      <c r="A7" s="162"/>
      <c r="B7" s="163"/>
      <c r="C7" s="163"/>
      <c r="D7" s="164" t="s">
        <v>107</v>
      </c>
      <c r="E7" s="165">
        <f aca="true" t="shared" si="0" ref="E7:T7">SUM(E8:E15)</f>
        <v>10691550.44</v>
      </c>
      <c r="F7" s="165">
        <f t="shared" si="0"/>
        <v>10691550.44</v>
      </c>
      <c r="G7" s="165">
        <f t="shared" si="0"/>
        <v>7533770.4399999995</v>
      </c>
      <c r="H7" s="165">
        <f t="shared" si="0"/>
        <v>2517800</v>
      </c>
      <c r="I7" s="165">
        <f t="shared" si="0"/>
        <v>639980</v>
      </c>
      <c r="J7" s="165">
        <f t="shared" si="0"/>
        <v>0</v>
      </c>
      <c r="K7" s="165">
        <f t="shared" si="0"/>
        <v>0</v>
      </c>
      <c r="L7" s="165">
        <f t="shared" si="0"/>
        <v>0</v>
      </c>
      <c r="M7" s="165">
        <f t="shared" si="0"/>
        <v>0</v>
      </c>
      <c r="N7" s="165">
        <f t="shared" si="0"/>
        <v>0</v>
      </c>
      <c r="O7" s="165">
        <f t="shared" si="0"/>
        <v>0</v>
      </c>
      <c r="P7" s="165">
        <f t="shared" si="0"/>
        <v>0</v>
      </c>
      <c r="Q7" s="165">
        <f t="shared" si="0"/>
        <v>0</v>
      </c>
      <c r="R7" s="165">
        <f t="shared" si="0"/>
        <v>0</v>
      </c>
      <c r="S7" s="165">
        <f t="shared" si="0"/>
        <v>0</v>
      </c>
      <c r="T7" s="165">
        <f t="shared" si="0"/>
        <v>0</v>
      </c>
    </row>
    <row r="8" spans="1:20" ht="22.5" customHeight="1">
      <c r="A8" s="162" t="s">
        <v>115</v>
      </c>
      <c r="B8" s="163" t="s">
        <v>116</v>
      </c>
      <c r="C8" s="163" t="s">
        <v>117</v>
      </c>
      <c r="D8" s="164" t="s">
        <v>118</v>
      </c>
      <c r="E8" s="165">
        <v>5496607</v>
      </c>
      <c r="F8" s="165">
        <v>5496607</v>
      </c>
      <c r="G8" s="165">
        <v>5496607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65">
        <v>0</v>
      </c>
      <c r="T8" s="165">
        <v>0</v>
      </c>
    </row>
    <row r="9" spans="1:20" ht="22.5" customHeight="1">
      <c r="A9" s="162" t="s">
        <v>115</v>
      </c>
      <c r="B9" s="163" t="s">
        <v>116</v>
      </c>
      <c r="C9" s="163" t="s">
        <v>119</v>
      </c>
      <c r="D9" s="164" t="s">
        <v>120</v>
      </c>
      <c r="E9" s="165">
        <v>3157780</v>
      </c>
      <c r="F9" s="165">
        <v>3157780</v>
      </c>
      <c r="G9" s="165">
        <v>0</v>
      </c>
      <c r="H9" s="165">
        <v>2517800</v>
      </c>
      <c r="I9" s="165">
        <v>639980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65">
        <v>0</v>
      </c>
      <c r="T9" s="165">
        <v>0</v>
      </c>
    </row>
    <row r="10" spans="1:20" ht="22.5" customHeight="1">
      <c r="A10" s="162" t="s">
        <v>121</v>
      </c>
      <c r="B10" s="163" t="s">
        <v>122</v>
      </c>
      <c r="C10" s="163" t="s">
        <v>122</v>
      </c>
      <c r="D10" s="164" t="s">
        <v>123</v>
      </c>
      <c r="E10" s="165">
        <v>1043577.6</v>
      </c>
      <c r="F10" s="165">
        <v>1043577.6</v>
      </c>
      <c r="G10" s="165">
        <v>1043577.6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65">
        <v>0</v>
      </c>
      <c r="T10" s="165">
        <v>0</v>
      </c>
    </row>
    <row r="11" spans="1:20" ht="22.5" customHeight="1">
      <c r="A11" s="162" t="s">
        <v>121</v>
      </c>
      <c r="B11" s="163" t="s">
        <v>124</v>
      </c>
      <c r="C11" s="163" t="s">
        <v>117</v>
      </c>
      <c r="D11" s="164" t="s">
        <v>125</v>
      </c>
      <c r="E11" s="165">
        <v>27106.72</v>
      </c>
      <c r="F11" s="165">
        <v>27106.72</v>
      </c>
      <c r="G11" s="165">
        <v>27106.72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65">
        <v>0</v>
      </c>
      <c r="T11" s="165">
        <v>0</v>
      </c>
    </row>
    <row r="12" spans="1:20" ht="22.5" customHeight="1">
      <c r="A12" s="162" t="s">
        <v>121</v>
      </c>
      <c r="B12" s="163" t="s">
        <v>124</v>
      </c>
      <c r="C12" s="163" t="s">
        <v>119</v>
      </c>
      <c r="D12" s="164" t="s">
        <v>126</v>
      </c>
      <c r="E12" s="165">
        <v>48398.88</v>
      </c>
      <c r="F12" s="165">
        <v>48398.88</v>
      </c>
      <c r="G12" s="165">
        <v>48398.88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</row>
    <row r="13" spans="1:20" ht="22.5" customHeight="1">
      <c r="A13" s="162" t="s">
        <v>121</v>
      </c>
      <c r="B13" s="163" t="s">
        <v>124</v>
      </c>
      <c r="C13" s="163" t="s">
        <v>116</v>
      </c>
      <c r="D13" s="164" t="s">
        <v>127</v>
      </c>
      <c r="E13" s="165">
        <v>24199.44</v>
      </c>
      <c r="F13" s="165">
        <v>24199.44</v>
      </c>
      <c r="G13" s="165">
        <v>24199.44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0</v>
      </c>
    </row>
    <row r="14" spans="1:20" ht="22.5" customHeight="1">
      <c r="A14" s="162" t="s">
        <v>128</v>
      </c>
      <c r="B14" s="163" t="s">
        <v>129</v>
      </c>
      <c r="C14" s="163" t="s">
        <v>117</v>
      </c>
      <c r="D14" s="164" t="s">
        <v>130</v>
      </c>
      <c r="E14" s="165">
        <v>283190.36</v>
      </c>
      <c r="F14" s="165">
        <v>283190.36</v>
      </c>
      <c r="G14" s="165">
        <v>283190.36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165">
        <v>0</v>
      </c>
    </row>
    <row r="15" spans="1:20" ht="22.5" customHeight="1">
      <c r="A15" s="162" t="s">
        <v>131</v>
      </c>
      <c r="B15" s="163" t="s">
        <v>119</v>
      </c>
      <c r="C15" s="163" t="s">
        <v>117</v>
      </c>
      <c r="D15" s="164" t="s">
        <v>132</v>
      </c>
      <c r="E15" s="165">
        <v>610690.44</v>
      </c>
      <c r="F15" s="165">
        <v>610690.44</v>
      </c>
      <c r="G15" s="165">
        <v>610690.44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4.125" style="47" customWidth="1"/>
    <col min="4" max="4" width="25.00390625" style="47" customWidth="1"/>
    <col min="5" max="5" width="12.50390625" style="47" customWidth="1"/>
    <col min="6" max="6" width="12.875" style="47" customWidth="1"/>
    <col min="7" max="9" width="9.50390625" style="47" customWidth="1"/>
    <col min="10" max="16384" width="9.00390625" style="47" customWidth="1"/>
  </cols>
  <sheetData>
    <row r="1" spans="1:9" ht="21.75" customHeight="1">
      <c r="A1" s="135" t="s">
        <v>154</v>
      </c>
      <c r="B1" s="135"/>
      <c r="C1" s="136"/>
      <c r="D1" s="136"/>
      <c r="E1" s="136"/>
      <c r="F1" s="136"/>
      <c r="G1" s="136"/>
      <c r="H1" s="136"/>
      <c r="I1" s="136"/>
    </row>
    <row r="2" spans="1:9" ht="22.5" customHeight="1">
      <c r="A2" s="137" t="s">
        <v>155</v>
      </c>
      <c r="B2" s="137"/>
      <c r="C2" s="137"/>
      <c r="D2" s="137"/>
      <c r="E2" s="137"/>
      <c r="F2" s="137"/>
      <c r="G2" s="137"/>
      <c r="H2" s="137"/>
      <c r="I2" s="137"/>
    </row>
    <row r="3" spans="1:9" ht="22.5" customHeight="1">
      <c r="A3" s="138" t="s">
        <v>2</v>
      </c>
      <c r="B3" s="139"/>
      <c r="C3" s="139"/>
      <c r="D3" s="139"/>
      <c r="E3" s="140"/>
      <c r="F3" s="140"/>
      <c r="G3" s="140"/>
      <c r="H3" s="141" t="s">
        <v>88</v>
      </c>
      <c r="I3" s="141"/>
    </row>
    <row r="4" spans="1:9" ht="22.5" customHeight="1">
      <c r="A4" s="142" t="s">
        <v>89</v>
      </c>
      <c r="B4" s="142"/>
      <c r="C4" s="142"/>
      <c r="D4" s="143" t="s">
        <v>90</v>
      </c>
      <c r="E4" s="144" t="s">
        <v>135</v>
      </c>
      <c r="F4" s="145" t="s">
        <v>136</v>
      </c>
      <c r="G4" s="146"/>
      <c r="H4" s="145"/>
      <c r="I4" s="145"/>
    </row>
    <row r="5" spans="1:9" ht="40.5" customHeight="1">
      <c r="A5" s="144" t="s">
        <v>99</v>
      </c>
      <c r="B5" s="144" t="s">
        <v>100</v>
      </c>
      <c r="C5" s="144" t="s">
        <v>101</v>
      </c>
      <c r="D5" s="143"/>
      <c r="E5" s="144"/>
      <c r="F5" s="144" t="s">
        <v>107</v>
      </c>
      <c r="G5" s="144" t="s">
        <v>139</v>
      </c>
      <c r="H5" s="144" t="s">
        <v>140</v>
      </c>
      <c r="I5" s="144" t="s">
        <v>141</v>
      </c>
    </row>
    <row r="6" spans="1:9" ht="36" customHeight="1">
      <c r="A6" s="144"/>
      <c r="B6" s="144"/>
      <c r="C6" s="144"/>
      <c r="D6" s="143"/>
      <c r="E6" s="144"/>
      <c r="F6" s="144"/>
      <c r="G6" s="144"/>
      <c r="H6" s="144"/>
      <c r="I6" s="144"/>
    </row>
    <row r="7" spans="1:9" s="46" customFormat="1" ht="22.5" customHeight="1">
      <c r="A7" s="147"/>
      <c r="B7" s="148"/>
      <c r="C7" s="148"/>
      <c r="D7" s="149" t="s">
        <v>107</v>
      </c>
      <c r="E7" s="150">
        <f>SUM(E8:E15)</f>
        <v>10691550.44</v>
      </c>
      <c r="F7" s="150">
        <f>SUM(F8:F15)</f>
        <v>10691550.44</v>
      </c>
      <c r="G7" s="150">
        <f>SUM(G8:G15)</f>
        <v>7533770.4399999995</v>
      </c>
      <c r="H7" s="150">
        <f>SUM(H8:H15)</f>
        <v>2517800</v>
      </c>
      <c r="I7" s="150">
        <f>SUM(I8:I15)</f>
        <v>639980</v>
      </c>
    </row>
    <row r="8" spans="1:9" ht="22.5" customHeight="1">
      <c r="A8" s="147" t="s">
        <v>115</v>
      </c>
      <c r="B8" s="148" t="s">
        <v>116</v>
      </c>
      <c r="C8" s="148" t="s">
        <v>117</v>
      </c>
      <c r="D8" s="149" t="s">
        <v>118</v>
      </c>
      <c r="E8" s="150">
        <v>5496607</v>
      </c>
      <c r="F8" s="150">
        <v>5496607</v>
      </c>
      <c r="G8" s="150">
        <v>5496607</v>
      </c>
      <c r="H8" s="150">
        <v>0</v>
      </c>
      <c r="I8" s="150">
        <v>0</v>
      </c>
    </row>
    <row r="9" spans="1:9" ht="22.5" customHeight="1">
      <c r="A9" s="147" t="s">
        <v>115</v>
      </c>
      <c r="B9" s="148" t="s">
        <v>116</v>
      </c>
      <c r="C9" s="148" t="s">
        <v>119</v>
      </c>
      <c r="D9" s="149" t="s">
        <v>120</v>
      </c>
      <c r="E9" s="150">
        <v>3157780</v>
      </c>
      <c r="F9" s="150">
        <v>3157780</v>
      </c>
      <c r="G9" s="150">
        <v>0</v>
      </c>
      <c r="H9" s="150">
        <v>2517800</v>
      </c>
      <c r="I9" s="150">
        <v>639980</v>
      </c>
    </row>
    <row r="10" spans="1:9" ht="22.5" customHeight="1">
      <c r="A10" s="147" t="s">
        <v>121</v>
      </c>
      <c r="B10" s="148" t="s">
        <v>122</v>
      </c>
      <c r="C10" s="148" t="s">
        <v>122</v>
      </c>
      <c r="D10" s="149" t="s">
        <v>123</v>
      </c>
      <c r="E10" s="150">
        <v>1043577.6</v>
      </c>
      <c r="F10" s="150">
        <v>1043577.6</v>
      </c>
      <c r="G10" s="150">
        <v>1043577.6</v>
      </c>
      <c r="H10" s="150">
        <v>0</v>
      </c>
      <c r="I10" s="150">
        <v>0</v>
      </c>
    </row>
    <row r="11" spans="1:9" ht="22.5" customHeight="1">
      <c r="A11" s="147" t="s">
        <v>121</v>
      </c>
      <c r="B11" s="148" t="s">
        <v>124</v>
      </c>
      <c r="C11" s="148" t="s">
        <v>117</v>
      </c>
      <c r="D11" s="149" t="s">
        <v>125</v>
      </c>
      <c r="E11" s="150">
        <v>27106.72</v>
      </c>
      <c r="F11" s="150">
        <v>27106.72</v>
      </c>
      <c r="G11" s="150">
        <v>27106.72</v>
      </c>
      <c r="H11" s="150">
        <v>0</v>
      </c>
      <c r="I11" s="150">
        <v>0</v>
      </c>
    </row>
    <row r="12" spans="1:9" ht="22.5" customHeight="1">
      <c r="A12" s="147" t="s">
        <v>121</v>
      </c>
      <c r="B12" s="148" t="s">
        <v>124</v>
      </c>
      <c r="C12" s="148" t="s">
        <v>119</v>
      </c>
      <c r="D12" s="149" t="s">
        <v>126</v>
      </c>
      <c r="E12" s="150">
        <v>48398.88</v>
      </c>
      <c r="F12" s="150">
        <v>48398.88</v>
      </c>
      <c r="G12" s="150">
        <v>48398.88</v>
      </c>
      <c r="H12" s="150">
        <v>0</v>
      </c>
      <c r="I12" s="150">
        <v>0</v>
      </c>
    </row>
    <row r="13" spans="1:9" ht="22.5" customHeight="1">
      <c r="A13" s="147" t="s">
        <v>121</v>
      </c>
      <c r="B13" s="148" t="s">
        <v>124</v>
      </c>
      <c r="C13" s="148" t="s">
        <v>116</v>
      </c>
      <c r="D13" s="149" t="s">
        <v>127</v>
      </c>
      <c r="E13" s="150">
        <v>24199.44</v>
      </c>
      <c r="F13" s="150">
        <v>24199.44</v>
      </c>
      <c r="G13" s="150">
        <v>24199.44</v>
      </c>
      <c r="H13" s="150">
        <v>0</v>
      </c>
      <c r="I13" s="150">
        <v>0</v>
      </c>
    </row>
    <row r="14" spans="1:9" ht="22.5" customHeight="1">
      <c r="A14" s="147" t="s">
        <v>128</v>
      </c>
      <c r="B14" s="148" t="s">
        <v>129</v>
      </c>
      <c r="C14" s="148" t="s">
        <v>117</v>
      </c>
      <c r="D14" s="149" t="s">
        <v>130</v>
      </c>
      <c r="E14" s="150">
        <v>283190.36</v>
      </c>
      <c r="F14" s="150">
        <v>283190.36</v>
      </c>
      <c r="G14" s="150">
        <v>283190.36</v>
      </c>
      <c r="H14" s="150">
        <v>0</v>
      </c>
      <c r="I14" s="150">
        <v>0</v>
      </c>
    </row>
    <row r="15" spans="1:9" ht="22.5" customHeight="1">
      <c r="A15" s="147" t="s">
        <v>131</v>
      </c>
      <c r="B15" s="148" t="s">
        <v>119</v>
      </c>
      <c r="C15" s="148" t="s">
        <v>117</v>
      </c>
      <c r="D15" s="149" t="s">
        <v>132</v>
      </c>
      <c r="E15" s="150">
        <v>610690.44</v>
      </c>
      <c r="F15" s="150">
        <v>610690.44</v>
      </c>
      <c r="G15" s="150">
        <v>610690.44</v>
      </c>
      <c r="H15" s="150">
        <v>0</v>
      </c>
      <c r="I15" s="150">
        <v>0</v>
      </c>
    </row>
  </sheetData>
  <sheetProtection formatCells="0" formatColumns="0" formatRows="0"/>
  <mergeCells count="14">
    <mergeCell ref="A1:B1"/>
    <mergeCell ref="A2:I2"/>
    <mergeCell ref="A3:D3"/>
    <mergeCell ref="H3:I3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5.25390625" style="47" customWidth="1"/>
    <col min="4" max="4" width="15.75390625" style="47" customWidth="1"/>
    <col min="5" max="5" width="7.00390625" style="47" customWidth="1"/>
    <col min="6" max="6" width="6.625" style="47" customWidth="1"/>
    <col min="7" max="8" width="6.25390625" style="47" customWidth="1"/>
    <col min="9" max="9" width="5.75390625" style="47" customWidth="1"/>
    <col min="10" max="10" width="6.25390625" style="47" customWidth="1"/>
    <col min="11" max="12" width="6.375" style="47" customWidth="1"/>
    <col min="13" max="13" width="6.00390625" style="47" customWidth="1"/>
    <col min="14" max="15" width="6.375" style="47" customWidth="1"/>
    <col min="16" max="16" width="5.75390625" style="47" customWidth="1"/>
    <col min="17" max="17" width="5.50390625" style="47" customWidth="1"/>
    <col min="18" max="18" width="6.375" style="47" customWidth="1"/>
    <col min="19" max="19" width="5.625" style="47" customWidth="1"/>
    <col min="20" max="20" width="4.625" style="47" customWidth="1"/>
    <col min="21" max="21" width="5.875" style="47" customWidth="1"/>
    <col min="22" max="16384" width="9.00390625" style="47" customWidth="1"/>
  </cols>
  <sheetData>
    <row r="1" spans="1:21" ht="21.75" customHeight="1">
      <c r="A1" s="114" t="s">
        <v>156</v>
      </c>
      <c r="B1" s="114"/>
      <c r="C1" s="115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6"/>
      <c r="P1" s="116"/>
      <c r="Q1" s="117"/>
      <c r="R1" s="131"/>
      <c r="S1" s="132"/>
      <c r="T1" s="133"/>
      <c r="U1" s="133"/>
    </row>
    <row r="2" spans="1:21" ht="21.75" customHeight="1">
      <c r="A2" s="118" t="s">
        <v>157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21.75" customHeight="1">
      <c r="A3" s="119" t="s">
        <v>2</v>
      </c>
      <c r="B3" s="120"/>
      <c r="C3" s="120"/>
      <c r="D3" s="121"/>
      <c r="E3" s="120"/>
      <c r="F3" s="120"/>
      <c r="G3" s="120"/>
      <c r="H3" s="117"/>
      <c r="I3" s="117"/>
      <c r="J3" s="117"/>
      <c r="K3" s="117"/>
      <c r="L3" s="117"/>
      <c r="M3" s="117"/>
      <c r="N3" s="117"/>
      <c r="O3" s="116"/>
      <c r="P3" s="116"/>
      <c r="Q3" s="117"/>
      <c r="R3" s="131"/>
      <c r="S3" s="132"/>
      <c r="T3" s="134" t="s">
        <v>88</v>
      </c>
      <c r="U3" s="134"/>
    </row>
    <row r="4" spans="1:21" ht="21.75" customHeight="1">
      <c r="A4" s="122" t="s">
        <v>89</v>
      </c>
      <c r="B4" s="122"/>
      <c r="C4" s="122"/>
      <c r="D4" s="123" t="s">
        <v>90</v>
      </c>
      <c r="E4" s="124" t="s">
        <v>135</v>
      </c>
      <c r="F4" s="125" t="s">
        <v>158</v>
      </c>
      <c r="G4" s="125"/>
      <c r="H4" s="125"/>
      <c r="I4" s="125"/>
      <c r="J4" s="125"/>
      <c r="K4" s="125" t="s">
        <v>159</v>
      </c>
      <c r="L4" s="125"/>
      <c r="M4" s="125"/>
      <c r="N4" s="125"/>
      <c r="O4" s="125"/>
      <c r="P4" s="130"/>
      <c r="Q4" s="125" t="s">
        <v>132</v>
      </c>
      <c r="R4" s="125" t="s">
        <v>160</v>
      </c>
      <c r="S4" s="125"/>
      <c r="T4" s="125"/>
      <c r="U4" s="125"/>
    </row>
    <row r="5" spans="1:21" ht="66.75" customHeight="1">
      <c r="A5" s="125" t="s">
        <v>99</v>
      </c>
      <c r="B5" s="125" t="s">
        <v>100</v>
      </c>
      <c r="C5" s="125" t="s">
        <v>101</v>
      </c>
      <c r="D5" s="123"/>
      <c r="E5" s="126"/>
      <c r="F5" s="125" t="s">
        <v>107</v>
      </c>
      <c r="G5" s="125" t="s">
        <v>161</v>
      </c>
      <c r="H5" s="125" t="s">
        <v>162</v>
      </c>
      <c r="I5" s="125" t="s">
        <v>163</v>
      </c>
      <c r="J5" s="125" t="s">
        <v>164</v>
      </c>
      <c r="K5" s="125" t="s">
        <v>107</v>
      </c>
      <c r="L5" s="125" t="s">
        <v>165</v>
      </c>
      <c r="M5" s="125" t="s">
        <v>166</v>
      </c>
      <c r="N5" s="125" t="s">
        <v>167</v>
      </c>
      <c r="O5" s="125" t="s">
        <v>168</v>
      </c>
      <c r="P5" s="130" t="s">
        <v>169</v>
      </c>
      <c r="Q5" s="125"/>
      <c r="R5" s="125" t="s">
        <v>107</v>
      </c>
      <c r="S5" s="125" t="s">
        <v>170</v>
      </c>
      <c r="T5" s="125" t="s">
        <v>171</v>
      </c>
      <c r="U5" s="125" t="s">
        <v>160</v>
      </c>
    </row>
    <row r="6" spans="1:21" s="46" customFormat="1" ht="21.75" customHeight="1">
      <c r="A6" s="127"/>
      <c r="B6" s="127"/>
      <c r="C6" s="127"/>
      <c r="D6" s="128" t="s">
        <v>107</v>
      </c>
      <c r="E6" s="129">
        <f aca="true" t="shared" si="0" ref="E6:U6">SUM(E7:E13)</f>
        <v>7533770.4399999995</v>
      </c>
      <c r="F6" s="129">
        <f t="shared" si="0"/>
        <v>5496607</v>
      </c>
      <c r="G6" s="129">
        <f t="shared" si="0"/>
        <v>2990388</v>
      </c>
      <c r="H6" s="129">
        <f t="shared" si="0"/>
        <v>2257020</v>
      </c>
      <c r="I6" s="129">
        <f t="shared" si="0"/>
        <v>249199</v>
      </c>
      <c r="J6" s="129">
        <f t="shared" si="0"/>
        <v>0</v>
      </c>
      <c r="K6" s="129">
        <f t="shared" si="0"/>
        <v>1426473</v>
      </c>
      <c r="L6" s="129">
        <f t="shared" si="0"/>
        <v>1043577.6</v>
      </c>
      <c r="M6" s="129">
        <f t="shared" si="0"/>
        <v>0</v>
      </c>
      <c r="N6" s="129">
        <f t="shared" si="0"/>
        <v>283190.36</v>
      </c>
      <c r="O6" s="129">
        <f t="shared" si="0"/>
        <v>0</v>
      </c>
      <c r="P6" s="129">
        <f t="shared" si="0"/>
        <v>99705.04000000001</v>
      </c>
      <c r="Q6" s="129">
        <f t="shared" si="0"/>
        <v>610690.44</v>
      </c>
      <c r="R6" s="129">
        <f t="shared" si="0"/>
        <v>0</v>
      </c>
      <c r="S6" s="129">
        <f t="shared" si="0"/>
        <v>0</v>
      </c>
      <c r="T6" s="129">
        <f t="shared" si="0"/>
        <v>0</v>
      </c>
      <c r="U6" s="129">
        <f t="shared" si="0"/>
        <v>0</v>
      </c>
    </row>
    <row r="7" spans="1:21" ht="21.75" customHeight="1">
      <c r="A7" s="127" t="s">
        <v>115</v>
      </c>
      <c r="B7" s="127" t="s">
        <v>116</v>
      </c>
      <c r="C7" s="127" t="s">
        <v>117</v>
      </c>
      <c r="D7" s="128" t="s">
        <v>118</v>
      </c>
      <c r="E7" s="129">
        <v>5496607</v>
      </c>
      <c r="F7" s="129">
        <v>5496607</v>
      </c>
      <c r="G7" s="129">
        <v>2990388</v>
      </c>
      <c r="H7" s="129">
        <v>2257020</v>
      </c>
      <c r="I7" s="129">
        <v>249199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</row>
    <row r="8" spans="1:21" ht="21.75" customHeight="1">
      <c r="A8" s="127" t="s">
        <v>121</v>
      </c>
      <c r="B8" s="127" t="s">
        <v>122</v>
      </c>
      <c r="C8" s="127" t="s">
        <v>122</v>
      </c>
      <c r="D8" s="128" t="s">
        <v>123</v>
      </c>
      <c r="E8" s="129">
        <v>1043577.6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1043577.6</v>
      </c>
      <c r="L8" s="129">
        <v>1043577.6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</row>
    <row r="9" spans="1:21" ht="21.75" customHeight="1">
      <c r="A9" s="127" t="s">
        <v>121</v>
      </c>
      <c r="B9" s="127" t="s">
        <v>124</v>
      </c>
      <c r="C9" s="127" t="s">
        <v>117</v>
      </c>
      <c r="D9" s="128" t="s">
        <v>125</v>
      </c>
      <c r="E9" s="129">
        <v>27106.72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27106.72</v>
      </c>
      <c r="L9" s="129">
        <v>0</v>
      </c>
      <c r="M9" s="129">
        <v>0</v>
      </c>
      <c r="N9" s="129">
        <v>0</v>
      </c>
      <c r="O9" s="129">
        <v>0</v>
      </c>
      <c r="P9" s="129">
        <v>27106.72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</row>
    <row r="10" spans="1:21" ht="21.75" customHeight="1">
      <c r="A10" s="127" t="s">
        <v>121</v>
      </c>
      <c r="B10" s="127" t="s">
        <v>124</v>
      </c>
      <c r="C10" s="127" t="s">
        <v>119</v>
      </c>
      <c r="D10" s="128" t="s">
        <v>126</v>
      </c>
      <c r="E10" s="129">
        <v>48398.88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48398.88</v>
      </c>
      <c r="L10" s="129">
        <v>0</v>
      </c>
      <c r="M10" s="129">
        <v>0</v>
      </c>
      <c r="N10" s="129">
        <v>0</v>
      </c>
      <c r="O10" s="129">
        <v>0</v>
      </c>
      <c r="P10" s="129">
        <v>48398.88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</row>
    <row r="11" spans="1:21" ht="21.75" customHeight="1">
      <c r="A11" s="127" t="s">
        <v>121</v>
      </c>
      <c r="B11" s="127" t="s">
        <v>124</v>
      </c>
      <c r="C11" s="127" t="s">
        <v>116</v>
      </c>
      <c r="D11" s="128" t="s">
        <v>127</v>
      </c>
      <c r="E11" s="129">
        <v>24199.44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24199.44</v>
      </c>
      <c r="L11" s="129">
        <v>0</v>
      </c>
      <c r="M11" s="129">
        <v>0</v>
      </c>
      <c r="N11" s="129">
        <v>0</v>
      </c>
      <c r="O11" s="129">
        <v>0</v>
      </c>
      <c r="P11" s="129">
        <v>24199.44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</row>
    <row r="12" spans="1:21" ht="21.75" customHeight="1">
      <c r="A12" s="127" t="s">
        <v>128</v>
      </c>
      <c r="B12" s="127" t="s">
        <v>129</v>
      </c>
      <c r="C12" s="127" t="s">
        <v>117</v>
      </c>
      <c r="D12" s="128" t="s">
        <v>130</v>
      </c>
      <c r="E12" s="129">
        <v>283190.36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283190.36</v>
      </c>
      <c r="L12" s="129">
        <v>0</v>
      </c>
      <c r="M12" s="129">
        <v>0</v>
      </c>
      <c r="N12" s="129">
        <v>283190.36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</row>
    <row r="13" spans="1:21" ht="21.75" customHeight="1">
      <c r="A13" s="127" t="s">
        <v>131</v>
      </c>
      <c r="B13" s="127" t="s">
        <v>119</v>
      </c>
      <c r="C13" s="127" t="s">
        <v>117</v>
      </c>
      <c r="D13" s="128" t="s">
        <v>132</v>
      </c>
      <c r="E13" s="129">
        <v>610690.44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610690.44</v>
      </c>
      <c r="R13" s="129">
        <v>0</v>
      </c>
      <c r="S13" s="129">
        <v>0</v>
      </c>
      <c r="T13" s="129">
        <v>0</v>
      </c>
      <c r="U13" s="129">
        <v>0</v>
      </c>
    </row>
  </sheetData>
  <sheetProtection formatCells="0" formatColumns="0" formatRows="0"/>
  <mergeCells count="12">
    <mergeCell ref="A1:B1"/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2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4.125" style="0" customWidth="1"/>
    <col min="4" max="4" width="10.50390625" style="0" customWidth="1"/>
    <col min="5" max="11" width="4.25390625" style="0" customWidth="1"/>
    <col min="12" max="12" width="4.00390625" style="0" customWidth="1"/>
    <col min="13" max="19" width="4.25390625" style="0" customWidth="1"/>
    <col min="20" max="20" width="3.75390625" style="0" customWidth="1"/>
    <col min="21" max="21" width="4.25390625" style="0" customWidth="1"/>
    <col min="22" max="22" width="3.75390625" style="0" customWidth="1"/>
    <col min="23" max="24" width="3.50390625" style="0" customWidth="1"/>
    <col min="25" max="26" width="3.625" style="0" customWidth="1"/>
    <col min="27" max="27" width="3.75390625" style="0" customWidth="1"/>
    <col min="28" max="28" width="3.625" style="0" customWidth="1"/>
    <col min="29" max="30" width="4.25390625" style="0" customWidth="1"/>
    <col min="31" max="31" width="4.50390625" style="0" customWidth="1"/>
    <col min="32" max="32" width="4.25390625" style="0" customWidth="1"/>
  </cols>
  <sheetData>
    <row r="1" spans="1:33" ht="19.5" customHeight="1">
      <c r="A1" s="90" t="s">
        <v>172</v>
      </c>
      <c r="B1" s="90"/>
      <c r="C1" s="9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108"/>
      <c r="AF1" s="108"/>
      <c r="AG1" s="106"/>
    </row>
    <row r="2" spans="1:33" ht="19.5" customHeight="1">
      <c r="A2" s="94" t="s">
        <v>173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112"/>
    </row>
    <row r="3" spans="1:33" ht="19.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109" t="s">
        <v>88</v>
      </c>
      <c r="AF3" s="109"/>
      <c r="AG3" s="106"/>
    </row>
    <row r="4" spans="1:33" ht="33.75" customHeight="1">
      <c r="A4" s="97" t="s">
        <v>89</v>
      </c>
      <c r="B4" s="97"/>
      <c r="C4" s="97"/>
      <c r="D4" s="98" t="s">
        <v>90</v>
      </c>
      <c r="E4" s="99" t="s">
        <v>174</v>
      </c>
      <c r="F4" s="99" t="s">
        <v>175</v>
      </c>
      <c r="G4" s="99" t="s">
        <v>176</v>
      </c>
      <c r="H4" s="100" t="s">
        <v>177</v>
      </c>
      <c r="I4" s="100" t="s">
        <v>178</v>
      </c>
      <c r="J4" s="99" t="s">
        <v>179</v>
      </c>
      <c r="K4" s="101" t="s">
        <v>180</v>
      </c>
      <c r="L4" s="101" t="s">
        <v>181</v>
      </c>
      <c r="M4" s="101" t="s">
        <v>182</v>
      </c>
      <c r="N4" s="101" t="s">
        <v>183</v>
      </c>
      <c r="O4" s="101" t="s">
        <v>184</v>
      </c>
      <c r="P4" s="100" t="s">
        <v>185</v>
      </c>
      <c r="Q4" s="101" t="s">
        <v>186</v>
      </c>
      <c r="R4" s="107" t="s">
        <v>187</v>
      </c>
      <c r="S4" s="101" t="s">
        <v>188</v>
      </c>
      <c r="T4" s="101" t="s">
        <v>189</v>
      </c>
      <c r="U4" s="101" t="s">
        <v>190</v>
      </c>
      <c r="V4" s="100" t="s">
        <v>191</v>
      </c>
      <c r="W4" s="100" t="s">
        <v>192</v>
      </c>
      <c r="X4" s="100" t="s">
        <v>193</v>
      </c>
      <c r="Y4" s="107" t="s">
        <v>194</v>
      </c>
      <c r="Z4" s="110" t="s">
        <v>195</v>
      </c>
      <c r="AA4" s="101" t="s">
        <v>196</v>
      </c>
      <c r="AB4" s="101" t="s">
        <v>197</v>
      </c>
      <c r="AC4" s="101" t="s">
        <v>198</v>
      </c>
      <c r="AD4" s="101" t="s">
        <v>199</v>
      </c>
      <c r="AE4" s="101" t="s">
        <v>200</v>
      </c>
      <c r="AF4" s="101" t="s">
        <v>201</v>
      </c>
      <c r="AG4" s="113"/>
    </row>
    <row r="5" spans="1:33" ht="33.75" customHeight="1">
      <c r="A5" s="101" t="s">
        <v>99</v>
      </c>
      <c r="B5" s="101" t="s">
        <v>100</v>
      </c>
      <c r="C5" s="101" t="s">
        <v>101</v>
      </c>
      <c r="D5" s="98"/>
      <c r="E5" s="101"/>
      <c r="F5" s="101"/>
      <c r="G5" s="101"/>
      <c r="H5" s="99"/>
      <c r="I5" s="99"/>
      <c r="J5" s="101"/>
      <c r="K5" s="101"/>
      <c r="L5" s="101"/>
      <c r="M5" s="101"/>
      <c r="N5" s="101"/>
      <c r="O5" s="101"/>
      <c r="P5" s="99"/>
      <c r="Q5" s="101"/>
      <c r="R5" s="107"/>
      <c r="S5" s="101"/>
      <c r="T5" s="101"/>
      <c r="U5" s="101"/>
      <c r="V5" s="99"/>
      <c r="W5" s="99"/>
      <c r="X5" s="99"/>
      <c r="Y5" s="107"/>
      <c r="Z5" s="111"/>
      <c r="AA5" s="101"/>
      <c r="AB5" s="101"/>
      <c r="AC5" s="101"/>
      <c r="AD5" s="101"/>
      <c r="AE5" s="101"/>
      <c r="AF5" s="101"/>
      <c r="AG5" s="113"/>
    </row>
    <row r="6" spans="1:33" s="89" customFormat="1" ht="24" customHeight="1">
      <c r="A6" s="102"/>
      <c r="B6" s="102"/>
      <c r="C6" s="102"/>
      <c r="D6" s="103" t="s">
        <v>107</v>
      </c>
      <c r="E6" s="104">
        <f aca="true" t="shared" si="0" ref="E6:AF6">E7</f>
        <v>2517800</v>
      </c>
      <c r="F6" s="104">
        <f t="shared" si="0"/>
        <v>650000</v>
      </c>
      <c r="G6" s="104">
        <f t="shared" si="0"/>
        <v>115000</v>
      </c>
      <c r="H6" s="105">
        <f t="shared" si="0"/>
        <v>45000</v>
      </c>
      <c r="I6" s="105">
        <f t="shared" si="0"/>
        <v>15000</v>
      </c>
      <c r="J6" s="104">
        <f t="shared" si="0"/>
        <v>32000</v>
      </c>
      <c r="K6" s="104">
        <f t="shared" si="0"/>
        <v>90000</v>
      </c>
      <c r="L6" s="104">
        <f t="shared" si="0"/>
        <v>100000</v>
      </c>
      <c r="M6" s="104">
        <f t="shared" si="0"/>
        <v>8000</v>
      </c>
      <c r="N6" s="104">
        <f t="shared" si="0"/>
        <v>0</v>
      </c>
      <c r="O6" s="104">
        <f t="shared" si="0"/>
        <v>200000</v>
      </c>
      <c r="P6" s="105">
        <f t="shared" si="0"/>
        <v>0</v>
      </c>
      <c r="Q6" s="104">
        <f t="shared" si="0"/>
        <v>50000</v>
      </c>
      <c r="R6" s="104">
        <f t="shared" si="0"/>
        <v>30000</v>
      </c>
      <c r="S6" s="104">
        <f t="shared" si="0"/>
        <v>150000</v>
      </c>
      <c r="T6" s="104">
        <f t="shared" si="0"/>
        <v>50000</v>
      </c>
      <c r="U6" s="104">
        <f t="shared" si="0"/>
        <v>260000</v>
      </c>
      <c r="V6" s="105">
        <f t="shared" si="0"/>
        <v>0</v>
      </c>
      <c r="W6" s="105">
        <f t="shared" si="0"/>
        <v>0</v>
      </c>
      <c r="X6" s="105">
        <f t="shared" si="0"/>
        <v>0</v>
      </c>
      <c r="Y6" s="104">
        <f t="shared" si="0"/>
        <v>50000</v>
      </c>
      <c r="Z6" s="105">
        <f t="shared" si="0"/>
        <v>100000</v>
      </c>
      <c r="AA6" s="104">
        <f t="shared" si="0"/>
        <v>24000</v>
      </c>
      <c r="AB6" s="104">
        <f t="shared" si="0"/>
        <v>20000</v>
      </c>
      <c r="AC6" s="104">
        <f t="shared" si="0"/>
        <v>0</v>
      </c>
      <c r="AD6" s="104">
        <f t="shared" si="0"/>
        <v>403800</v>
      </c>
      <c r="AE6" s="104">
        <f t="shared" si="0"/>
        <v>50000</v>
      </c>
      <c r="AF6" s="104">
        <f t="shared" si="0"/>
        <v>75000</v>
      </c>
      <c r="AG6" s="106"/>
    </row>
    <row r="7" spans="1:33" ht="24" customHeight="1">
      <c r="A7" s="102" t="s">
        <v>115</v>
      </c>
      <c r="B7" s="102" t="s">
        <v>116</v>
      </c>
      <c r="C7" s="102" t="s">
        <v>119</v>
      </c>
      <c r="D7" s="103" t="s">
        <v>120</v>
      </c>
      <c r="E7" s="104">
        <v>2517800</v>
      </c>
      <c r="F7" s="104">
        <v>650000</v>
      </c>
      <c r="G7" s="104">
        <v>115000</v>
      </c>
      <c r="H7" s="105">
        <v>45000</v>
      </c>
      <c r="I7" s="105">
        <v>15000</v>
      </c>
      <c r="J7" s="104">
        <v>32000</v>
      </c>
      <c r="K7" s="104">
        <v>90000</v>
      </c>
      <c r="L7" s="104">
        <v>100000</v>
      </c>
      <c r="M7" s="104">
        <v>8000</v>
      </c>
      <c r="N7" s="104">
        <v>0</v>
      </c>
      <c r="O7" s="104">
        <v>200000</v>
      </c>
      <c r="P7" s="105">
        <v>0</v>
      </c>
      <c r="Q7" s="104">
        <v>50000</v>
      </c>
      <c r="R7" s="104">
        <v>30000</v>
      </c>
      <c r="S7" s="104">
        <v>150000</v>
      </c>
      <c r="T7" s="104">
        <v>50000</v>
      </c>
      <c r="U7" s="104">
        <v>260000</v>
      </c>
      <c r="V7" s="105">
        <v>0</v>
      </c>
      <c r="W7" s="105">
        <v>0</v>
      </c>
      <c r="X7" s="105">
        <v>0</v>
      </c>
      <c r="Y7" s="104">
        <v>50000</v>
      </c>
      <c r="Z7" s="105">
        <v>100000</v>
      </c>
      <c r="AA7" s="104">
        <v>24000</v>
      </c>
      <c r="AB7" s="104">
        <v>20000</v>
      </c>
      <c r="AC7" s="104">
        <v>0</v>
      </c>
      <c r="AD7" s="104">
        <v>403800</v>
      </c>
      <c r="AE7" s="104">
        <v>50000</v>
      </c>
      <c r="AF7" s="104">
        <v>75000</v>
      </c>
      <c r="AG7" s="106"/>
    </row>
    <row r="8" spans="1:33" ht="19.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</row>
    <row r="9" spans="1:33" ht="1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</row>
    <row r="10" spans="1:33" ht="19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3" ht="19.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3" ht="19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1:33" ht="19.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1:33" ht="19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1:33" ht="13.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1:33" ht="13.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1:33" ht="13.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3.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1:33" ht="13.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1:33" ht="13.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1:33" ht="13.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1:33" ht="13.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</row>
  </sheetData>
  <sheetProtection formatCells="0" formatColumns="0" formatRows="0"/>
  <mergeCells count="34">
    <mergeCell ref="A1:B1"/>
    <mergeCell ref="AE1:AF1"/>
    <mergeCell ref="A2:AF2"/>
    <mergeCell ref="A3:J3"/>
    <mergeCell ref="AE3:AF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Q17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5.375" style="47" customWidth="1"/>
    <col min="4" max="4" width="19.375" style="47" customWidth="1"/>
    <col min="5" max="16" width="6.00390625" style="47" customWidth="1"/>
    <col min="17" max="16384" width="9.00390625" style="47" customWidth="1"/>
  </cols>
  <sheetData>
    <row r="1" spans="1:225" ht="21" customHeight="1">
      <c r="A1" s="67" t="s">
        <v>202</v>
      </c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82"/>
      <c r="N1" s="82"/>
      <c r="O1" s="82"/>
      <c r="P1" s="82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</row>
    <row r="2" spans="1:225" ht="21" customHeight="1">
      <c r="A2" s="70" t="s">
        <v>203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</row>
    <row r="3" spans="1:225" ht="21" customHeight="1">
      <c r="A3" s="71" t="s">
        <v>2</v>
      </c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83"/>
      <c r="N3" s="83"/>
      <c r="O3" s="83"/>
      <c r="P3" s="84" t="s">
        <v>88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</row>
    <row r="4" spans="1:225" ht="25.5" customHeight="1">
      <c r="A4" s="74" t="s">
        <v>89</v>
      </c>
      <c r="B4" s="74"/>
      <c r="C4" s="74"/>
      <c r="D4" s="74" t="s">
        <v>90</v>
      </c>
      <c r="E4" s="75" t="s">
        <v>91</v>
      </c>
      <c r="F4" s="76" t="s">
        <v>204</v>
      </c>
      <c r="G4" s="76" t="s">
        <v>205</v>
      </c>
      <c r="H4" s="76" t="s">
        <v>206</v>
      </c>
      <c r="I4" s="76" t="s">
        <v>207</v>
      </c>
      <c r="J4" s="76" t="s">
        <v>208</v>
      </c>
      <c r="K4" s="76" t="s">
        <v>209</v>
      </c>
      <c r="L4" s="76" t="s">
        <v>210</v>
      </c>
      <c r="M4" s="76" t="s">
        <v>211</v>
      </c>
      <c r="N4" s="76" t="s">
        <v>212</v>
      </c>
      <c r="O4" s="76" t="s">
        <v>213</v>
      </c>
      <c r="P4" s="85" t="s">
        <v>214</v>
      </c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</row>
    <row r="5" spans="1:225" ht="25.5" customHeight="1">
      <c r="A5" s="77" t="s">
        <v>99</v>
      </c>
      <c r="B5" s="77" t="s">
        <v>100</v>
      </c>
      <c r="C5" s="77" t="s">
        <v>101</v>
      </c>
      <c r="D5" s="74"/>
      <c r="E5" s="75"/>
      <c r="F5" s="76"/>
      <c r="G5" s="76"/>
      <c r="H5" s="76"/>
      <c r="I5" s="76"/>
      <c r="J5" s="76"/>
      <c r="K5" s="76"/>
      <c r="L5" s="76"/>
      <c r="M5" s="76"/>
      <c r="N5" s="76"/>
      <c r="O5" s="76"/>
      <c r="P5" s="85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</row>
    <row r="6" spans="1:225" s="46" customFormat="1" ht="25.5" customHeight="1">
      <c r="A6" s="78"/>
      <c r="B6" s="78"/>
      <c r="C6" s="78"/>
      <c r="D6" s="79" t="s">
        <v>107</v>
      </c>
      <c r="E6" s="80">
        <f aca="true" t="shared" si="0" ref="E6:P6">E7</f>
        <v>639980</v>
      </c>
      <c r="F6" s="80">
        <f t="shared" si="0"/>
        <v>48560</v>
      </c>
      <c r="G6" s="80">
        <f t="shared" si="0"/>
        <v>561600</v>
      </c>
      <c r="H6" s="80">
        <f t="shared" si="0"/>
        <v>0</v>
      </c>
      <c r="I6" s="80">
        <f t="shared" si="0"/>
        <v>0</v>
      </c>
      <c r="J6" s="80">
        <f t="shared" si="0"/>
        <v>29820</v>
      </c>
      <c r="K6" s="80">
        <f t="shared" si="0"/>
        <v>0</v>
      </c>
      <c r="L6" s="80">
        <f t="shared" si="0"/>
        <v>0</v>
      </c>
      <c r="M6" s="80">
        <f t="shared" si="0"/>
        <v>0</v>
      </c>
      <c r="N6" s="80">
        <f t="shared" si="0"/>
        <v>0</v>
      </c>
      <c r="O6" s="80">
        <f t="shared" si="0"/>
        <v>0</v>
      </c>
      <c r="P6" s="80">
        <f t="shared" si="0"/>
        <v>0</v>
      </c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</row>
    <row r="7" spans="1:225" ht="25.5" customHeight="1">
      <c r="A7" s="78" t="s">
        <v>115</v>
      </c>
      <c r="B7" s="78" t="s">
        <v>116</v>
      </c>
      <c r="C7" s="78" t="s">
        <v>119</v>
      </c>
      <c r="D7" s="79" t="s">
        <v>120</v>
      </c>
      <c r="E7" s="80">
        <v>639980</v>
      </c>
      <c r="F7" s="80">
        <v>48560</v>
      </c>
      <c r="G7" s="80">
        <v>561600</v>
      </c>
      <c r="H7" s="80">
        <v>0</v>
      </c>
      <c r="I7" s="80">
        <v>0</v>
      </c>
      <c r="J7" s="80">
        <v>29820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</row>
    <row r="8" spans="1:225" ht="21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</row>
    <row r="9" spans="1:225" ht="21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</row>
    <row r="10" spans="1:16" ht="21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21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225" ht="13.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</row>
  </sheetData>
  <sheetProtection formatCells="0" formatColumns="0" formatRows="0"/>
  <mergeCells count="18">
    <mergeCell ref="A1:B1"/>
    <mergeCell ref="O1:P1"/>
    <mergeCell ref="A2:P2"/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何安明</cp:lastModifiedBy>
  <cp:lastPrinted>2018-05-28T10:23:40Z</cp:lastPrinted>
  <dcterms:created xsi:type="dcterms:W3CDTF">2017-04-20T14:06:11Z</dcterms:created>
  <dcterms:modified xsi:type="dcterms:W3CDTF">2019-12-26T09:18:41Z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790062</vt:r8>
  </property>
  <property fmtid="{D5CDD505-2E9C-101B-9397-08002B2CF9AE}" pid="4" name="KSOProductBuildV">
    <vt:lpwstr>2052-11.1.0.9305</vt:lpwstr>
  </property>
</Properties>
</file>